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37\"/>
    </mc:Choice>
  </mc:AlternateContent>
  <xr:revisionPtr revIDLastSave="0" documentId="13_ncr:1_{BA96CE6A-A47B-4677-A9F6-3D6531C4D7BA}" xr6:coauthVersionLast="47" xr6:coauthVersionMax="47" xr10:uidLastSave="{00000000-0000-0000-0000-000000000000}"/>
  <bookViews>
    <workbookView xWindow="-28920" yWindow="-120" windowWidth="29040" windowHeight="15990" xr2:uid="{FA77C29F-810E-46A9-8EAC-BADD842C3A77}"/>
  </bookViews>
  <sheets>
    <sheet name="Cover" sheetId="2" r:id="rId1"/>
    <sheet name="Calendar Week 46 of 2024" sheetId="3" r:id="rId2"/>
  </sheets>
  <externalReferences>
    <externalReference r:id="rId3"/>
  </externalReferences>
  <definedNames>
    <definedName name="_xlnm._FilterDatabase" localSheetId="1" hidden="1">'Calendar Week 46 of 2024'!$A$15:$M$1289</definedName>
    <definedName name="_xlnm.Print_Area" localSheetId="1">'Calendar Week 46 of 2024'!$A$1:$H$15027</definedName>
    <definedName name="_xlnm.Print_Area" localSheetId="0">Cover!$B$1:$K$25</definedName>
    <definedName name="_xlnm.Print_Titles" localSheetId="1">'Calendar Week 46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5" i="3" l="1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<sst xmlns="http://schemas.openxmlformats.org/spreadsheetml/2006/main" count="673" uniqueCount="14">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</sst>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11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.11.2024 - 15.11.2024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37\20241115%20Puma%20Daily%20Buyback%20Report.xlsx" TargetMode="External"/><Relationship Id="rId1" Type="http://schemas.openxmlformats.org/officeDocument/2006/relationships/externalLinkPath" Target="20241115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6 of 2024"/>
      <sheetName val="Calendar Week 45 of 2024"/>
      <sheetName val="Calendar Week 44 of 2024"/>
      <sheetName val="Calendar Week 43 of 2024"/>
      <sheetName val="Calendar Week 42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396-DB5B-46F0-B62F-E29D40E58553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(11-Nov-2024 to 15-Nov-2024)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45607</v>
      </c>
      <c r="E5" s="21">
        <f ca="1">IF(SUMIF($C$16:$C$499995,$D5,($E$16:$E$499995))&gt;0,SUMIF($C$16:$C$499995,$D5,($E$16:$E$499995)),"-")</f>
        <v>100</v>
      </c>
      <c r="F5" s="22">
        <f ca="1">IF(E5="-","-",SUMIF($C$16:$C$499995,$D5,($G$16:$G$499995))/E5)</f>
        <v>47.220699999999987</v>
      </c>
      <c r="G5" s="23">
        <f ca="1">IF(F5="-","-",E5*F5)</f>
        <v>4722.0699999999988</v>
      </c>
      <c r="I5" s="24"/>
      <c r="J5" s="22"/>
      <c r="K5" s="23"/>
    </row>
    <row r="6" spans="1:12" s="17" customFormat="1" ht="12.75">
      <c r="D6" s="20">
        <v>45608</v>
      </c>
      <c r="E6" s="21">
        <f t="shared" ref="E6:E9" ca="1" si="0">IF(SUMIF($C$16:$C$499995,$D6,($E$16:$E$499995))&gt;0,SUMIF($C$16:$C$499995,$D6,($E$16:$E$499995)),"-")</f>
        <v>100</v>
      </c>
      <c r="F6" s="22">
        <f t="shared" ref="F6:F9" ca="1" si="1">IF(E6="-","-",SUMIF($C$16:$C$499995,$D6,($G$16:$G$499995))/E6)</f>
        <v>46.340900000000019</v>
      </c>
      <c r="G6" s="23">
        <f ca="1">IF(F6="-","-",E6*F6)</f>
        <v>4634.090000000002</v>
      </c>
      <c r="I6" s="21"/>
      <c r="J6" s="22"/>
      <c r="K6" s="23"/>
    </row>
    <row r="7" spans="1:12" s="17" customFormat="1" ht="12.75">
      <c r="D7" s="20">
        <v>45609</v>
      </c>
      <c r="E7" s="21">
        <f t="shared" ca="1" si="0"/>
        <v>100</v>
      </c>
      <c r="F7" s="22">
        <f t="shared" ca="1" si="1"/>
        <v>46.246399999999994</v>
      </c>
      <c r="G7" s="23">
        <f ca="1">IF(F7="-","-",E7*F7)</f>
        <v>4624.6399999999994</v>
      </c>
      <c r="H7" s="25"/>
      <c r="I7" s="21"/>
      <c r="J7" s="22"/>
      <c r="K7" s="23"/>
    </row>
    <row r="8" spans="1:12" s="17" customFormat="1" ht="12.75">
      <c r="D8" s="20">
        <v>45610</v>
      </c>
      <c r="E8" s="21">
        <f ca="1">IF(SUMIF($C$16:$C$499995,$D8,($E$16:$E$499995))&gt;0,SUMIF($C$16:$C$499995,$D8,($E$16:$E$499995)),"-")</f>
        <v>40</v>
      </c>
      <c r="F8" s="22">
        <f t="shared" ca="1" si="1"/>
        <v>46.512999999999991</v>
      </c>
      <c r="G8" s="23">
        <f ca="1">IF(F8="-","-",E8*F8)</f>
        <v>1860.5199999999995</v>
      </c>
      <c r="I8" s="21"/>
      <c r="J8" s="22"/>
      <c r="K8" s="23"/>
    </row>
    <row r="9" spans="1:12" s="17" customFormat="1" ht="12.75">
      <c r="D9" s="26">
        <v>45611</v>
      </c>
      <c r="E9" s="27">
        <f t="shared" ca="1" si="0"/>
        <v>40</v>
      </c>
      <c r="F9" s="28">
        <f t="shared" ca="1" si="1"/>
        <v>46.471499999999999</v>
      </c>
      <c r="G9" s="29">
        <f ca="1">IF(F9="-","-",E9*F9)</f>
        <v>1858.86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380</v>
      </c>
      <c r="F10" s="31">
        <f ca="1">IF(E10="","",G10/E10)</f>
        <v>46.579421052631581</v>
      </c>
      <c r="G10" s="32">
        <f ca="1">IF(E10="-","-",SUM(G5:G9))</f>
        <v>17700.18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(11-Nov-2024 to 15-Nov-2024)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45607</v>
      </c>
      <c r="D16" s="40">
        <v>0.37656597222222227</v>
      </c>
      <c r="E16" s="21">
        <v>1</v>
      </c>
      <c r="F16" s="22">
        <v>46.7</v>
      </c>
      <c r="G16" s="41">
        <f ca="1">E16*F16</f>
        <v>46.7</v>
      </c>
      <c r="H16" s="42" t="s">
        <v>13</v>
      </c>
      <c r="I16" s="43"/>
    </row>
    <row r="17" spans="2:9" s="11" customFormat="1" ht="12.75">
      <c r="B17" s="38" t="s">
        <v>12</v>
      </c>
      <c r="C17" s="39">
        <v>45607</v>
      </c>
      <c r="D17" s="40">
        <v>0.37656597222222227</v>
      </c>
      <c r="E17" s="21">
        <v>3</v>
      </c>
      <c r="F17" s="22">
        <v>46.65</v>
      </c>
      <c r="G17" s="41">
        <f t="shared" ref="G17:G80" ca="1" si="2">E17*F17</f>
        <v>139.94999999999999</v>
      </c>
      <c r="H17" s="42" t="s">
        <v>13</v>
      </c>
      <c r="I17" s="43"/>
    </row>
    <row r="18" spans="2:9" s="11" customFormat="1" ht="12.75">
      <c r="B18" s="38" t="s">
        <v>12</v>
      </c>
      <c r="C18" s="39">
        <v>45607</v>
      </c>
      <c r="D18" s="40">
        <v>0.37656608796296298</v>
      </c>
      <c r="E18" s="21">
        <v>2</v>
      </c>
      <c r="F18" s="22">
        <v>46.64</v>
      </c>
      <c r="G18" s="41">
        <f t="shared" ca="1" si="2"/>
        <v>93.28</v>
      </c>
      <c r="H18" s="42" t="s">
        <v>13</v>
      </c>
      <c r="I18" s="43"/>
    </row>
    <row r="19" spans="2:9" s="11" customFormat="1" ht="12.75">
      <c r="B19" s="38" t="s">
        <v>12</v>
      </c>
      <c r="C19" s="39">
        <v>45607</v>
      </c>
      <c r="D19" s="40">
        <v>0.37721157407407413</v>
      </c>
      <c r="E19" s="21">
        <v>2</v>
      </c>
      <c r="F19" s="22">
        <v>46.92</v>
      </c>
      <c r="G19" s="41">
        <f t="shared" ca="1" si="2"/>
        <v>93.84</v>
      </c>
      <c r="H19" s="42" t="s">
        <v>13</v>
      </c>
      <c r="I19" s="43"/>
    </row>
    <row r="20" spans="2:9" ht="12.75">
      <c r="B20" s="38" t="s">
        <v>12</v>
      </c>
      <c r="C20" s="39">
        <v>45607</v>
      </c>
      <c r="D20" s="44">
        <v>0.38561261574074079</v>
      </c>
      <c r="E20" s="45">
        <v>1</v>
      </c>
      <c r="F20" s="22">
        <v>47.13</v>
      </c>
      <c r="G20" s="41">
        <f t="shared" ca="1" si="2"/>
        <v>47.13</v>
      </c>
      <c r="H20" s="42" t="s">
        <v>13</v>
      </c>
      <c r="I20" s="43"/>
    </row>
    <row r="21" spans="2:9" ht="12.75">
      <c r="B21" s="38" t="s">
        <v>12</v>
      </c>
      <c r="C21" s="39">
        <v>45607</v>
      </c>
      <c r="D21" s="44">
        <v>0.39063090277777779</v>
      </c>
      <c r="E21" s="45">
        <v>1</v>
      </c>
      <c r="F21" s="22">
        <v>47.2</v>
      </c>
      <c r="G21" s="41">
        <f t="shared" ca="1" si="2"/>
        <v>47.2</v>
      </c>
      <c r="H21" s="42" t="s">
        <v>13</v>
      </c>
      <c r="I21" s="43"/>
    </row>
    <row r="22" spans="2:9" ht="12.75">
      <c r="B22" s="38" t="s">
        <v>12</v>
      </c>
      <c r="C22" s="39">
        <v>45607</v>
      </c>
      <c r="D22" s="44">
        <v>0.40350254629629634</v>
      </c>
      <c r="E22" s="45">
        <v>1</v>
      </c>
      <c r="F22" s="22">
        <v>47.08</v>
      </c>
      <c r="G22" s="41">
        <f t="shared" ca="1" si="2"/>
        <v>47.08</v>
      </c>
      <c r="H22" s="42" t="s">
        <v>13</v>
      </c>
      <c r="I22" s="43"/>
    </row>
    <row r="23" spans="2:9" ht="12.75">
      <c r="B23" s="38" t="s">
        <v>12</v>
      </c>
      <c r="C23" s="39">
        <v>45607</v>
      </c>
      <c r="D23" s="44">
        <v>0.40406828703703707</v>
      </c>
      <c r="E23" s="45">
        <v>1</v>
      </c>
      <c r="F23" s="22">
        <v>47.13</v>
      </c>
      <c r="G23" s="41">
        <f t="shared" ca="1" si="2"/>
        <v>47.13</v>
      </c>
      <c r="H23" s="42" t="s">
        <v>13</v>
      </c>
      <c r="I23" s="43"/>
    </row>
    <row r="24" spans="2:9" ht="12.75">
      <c r="B24" s="38" t="s">
        <v>12</v>
      </c>
      <c r="C24" s="39">
        <v>45607</v>
      </c>
      <c r="D24" s="44">
        <v>0.41432418981481484</v>
      </c>
      <c r="E24" s="45">
        <v>1</v>
      </c>
      <c r="F24" s="22">
        <v>47.2</v>
      </c>
      <c r="G24" s="41">
        <f t="shared" ca="1" si="2"/>
        <v>47.2</v>
      </c>
      <c r="H24" s="42" t="s">
        <v>13</v>
      </c>
      <c r="I24" s="43"/>
    </row>
    <row r="25" spans="2:9" ht="12.75">
      <c r="B25" s="38" t="s">
        <v>12</v>
      </c>
      <c r="C25" s="39">
        <v>45607</v>
      </c>
      <c r="D25" s="44">
        <v>0.41723668981481488</v>
      </c>
      <c r="E25" s="45">
        <v>1</v>
      </c>
      <c r="F25" s="22">
        <v>47.07</v>
      </c>
      <c r="G25" s="41">
        <f t="shared" ca="1" si="2"/>
        <v>47.07</v>
      </c>
      <c r="H25" s="42" t="s">
        <v>13</v>
      </c>
      <c r="I25" s="43"/>
    </row>
    <row r="26" spans="2:9" ht="12.75">
      <c r="B26" s="38" t="s">
        <v>12</v>
      </c>
      <c r="C26" s="39">
        <v>45607</v>
      </c>
      <c r="D26" s="44">
        <v>0.41789953703703703</v>
      </c>
      <c r="E26" s="45">
        <v>1</v>
      </c>
      <c r="F26" s="47">
        <v>46.9</v>
      </c>
      <c r="G26" s="41">
        <f t="shared" ca="1" si="2"/>
        <v>46.9</v>
      </c>
      <c r="H26" s="42" t="s">
        <v>13</v>
      </c>
      <c r="I26" s="43"/>
    </row>
    <row r="27" spans="2:9" ht="12.75">
      <c r="B27" s="38" t="s">
        <v>12</v>
      </c>
      <c r="C27" s="39">
        <v>45607</v>
      </c>
      <c r="D27" s="44">
        <v>0.41949074074074078</v>
      </c>
      <c r="E27" s="45">
        <v>1</v>
      </c>
      <c r="F27" s="47">
        <v>46.98</v>
      </c>
      <c r="G27" s="41">
        <f t="shared" ca="1" si="2"/>
        <v>46.98</v>
      </c>
      <c r="H27" s="42" t="s">
        <v>13</v>
      </c>
      <c r="I27" s="43"/>
    </row>
    <row r="28" spans="2:9" ht="12.75">
      <c r="B28" s="38" t="s">
        <v>12</v>
      </c>
      <c r="C28" s="39">
        <v>45607</v>
      </c>
      <c r="D28" s="44">
        <v>0.42318368055555555</v>
      </c>
      <c r="E28" s="45">
        <v>1</v>
      </c>
      <c r="F28" s="47">
        <v>46.78</v>
      </c>
      <c r="G28" s="41">
        <f t="shared" ca="1" si="2"/>
        <v>46.78</v>
      </c>
      <c r="H28" s="42" t="s">
        <v>13</v>
      </c>
      <c r="I28" s="43"/>
    </row>
    <row r="29" spans="2:9" ht="12.75">
      <c r="B29" s="38" t="s">
        <v>12</v>
      </c>
      <c r="C29" s="39">
        <v>45607</v>
      </c>
      <c r="D29" s="44">
        <v>0.43051909722222226</v>
      </c>
      <c r="E29" s="45">
        <v>1</v>
      </c>
      <c r="F29" s="47">
        <v>46.8</v>
      </c>
      <c r="G29" s="41">
        <f t="shared" ca="1" si="2"/>
        <v>46.8</v>
      </c>
      <c r="H29" s="42" t="s">
        <v>13</v>
      </c>
      <c r="I29" s="43"/>
    </row>
    <row r="30" spans="2:9" ht="12.75">
      <c r="B30" s="38" t="s">
        <v>12</v>
      </c>
      <c r="C30" s="39">
        <v>45607</v>
      </c>
      <c r="D30" s="44">
        <v>0.43991446759259256</v>
      </c>
      <c r="E30" s="45">
        <v>1</v>
      </c>
      <c r="F30" s="47">
        <v>46.7</v>
      </c>
      <c r="G30" s="41">
        <f t="shared" ca="1" si="2"/>
        <v>46.7</v>
      </c>
      <c r="H30" s="42" t="s">
        <v>13</v>
      </c>
      <c r="I30" s="43"/>
    </row>
    <row r="31" spans="2:9" ht="12.75">
      <c r="B31" s="38" t="s">
        <v>12</v>
      </c>
      <c r="C31" s="39">
        <v>45607</v>
      </c>
      <c r="D31" s="44">
        <v>0.44773692129629628</v>
      </c>
      <c r="E31" s="45">
        <v>1</v>
      </c>
      <c r="F31" s="47">
        <v>46.74</v>
      </c>
      <c r="G31" s="41">
        <f t="shared" ca="1" si="2"/>
        <v>46.74</v>
      </c>
      <c r="H31" s="42" t="s">
        <v>13</v>
      </c>
      <c r="I31" s="43"/>
    </row>
    <row r="32" spans="2:9" ht="12.75">
      <c r="B32" s="38" t="s">
        <v>12</v>
      </c>
      <c r="C32" s="39">
        <v>45607</v>
      </c>
      <c r="D32" s="44">
        <v>0.45504629629629634</v>
      </c>
      <c r="E32" s="45">
        <v>1</v>
      </c>
      <c r="F32" s="47">
        <v>46.79</v>
      </c>
      <c r="G32" s="41">
        <f t="shared" ca="1" si="2"/>
        <v>46.79</v>
      </c>
      <c r="H32" s="42" t="s">
        <v>13</v>
      </c>
      <c r="I32" s="43"/>
    </row>
    <row r="33" spans="2:9" ht="12.75">
      <c r="B33" s="38" t="s">
        <v>12</v>
      </c>
      <c r="C33" s="39">
        <v>45607</v>
      </c>
      <c r="D33" s="44">
        <v>0.46113923611111118</v>
      </c>
      <c r="E33" s="45">
        <v>1</v>
      </c>
      <c r="F33" s="47">
        <v>46.86</v>
      </c>
      <c r="G33" s="41">
        <f t="shared" ca="1" si="2"/>
        <v>46.86</v>
      </c>
      <c r="H33" s="42" t="s">
        <v>13</v>
      </c>
      <c r="I33" s="43"/>
    </row>
    <row r="34" spans="2:9" ht="12.75">
      <c r="B34" s="38" t="s">
        <v>12</v>
      </c>
      <c r="C34" s="39">
        <v>45607</v>
      </c>
      <c r="D34" s="44">
        <v>0.46460497685185187</v>
      </c>
      <c r="E34" s="45">
        <v>1</v>
      </c>
      <c r="F34" s="47">
        <v>46.99</v>
      </c>
      <c r="G34" s="41">
        <f t="shared" ca="1" si="2"/>
        <v>46.99</v>
      </c>
      <c r="H34" s="42" t="s">
        <v>13</v>
      </c>
      <c r="I34" s="43"/>
    </row>
    <row r="35" spans="2:9" ht="12.75">
      <c r="B35" s="38" t="s">
        <v>12</v>
      </c>
      <c r="C35" s="39">
        <v>45607</v>
      </c>
      <c r="D35" s="44">
        <v>0.47004143518518515</v>
      </c>
      <c r="E35" s="45">
        <v>1</v>
      </c>
      <c r="F35" s="47">
        <v>47</v>
      </c>
      <c r="G35" s="41">
        <f t="shared" ca="1" si="2"/>
        <v>47</v>
      </c>
      <c r="H35" s="42" t="s">
        <v>13</v>
      </c>
      <c r="I35" s="43"/>
    </row>
    <row r="36" spans="2:9" ht="12.75">
      <c r="B36" s="38" t="s">
        <v>12</v>
      </c>
      <c r="C36" s="39">
        <v>45607</v>
      </c>
      <c r="D36" s="44">
        <v>0.47850775462962963</v>
      </c>
      <c r="E36" s="45">
        <v>1</v>
      </c>
      <c r="F36" s="47">
        <v>47.06</v>
      </c>
      <c r="G36" s="41">
        <f t="shared" ca="1" si="2"/>
        <v>47.06</v>
      </c>
      <c r="H36" s="42" t="s">
        <v>13</v>
      </c>
      <c r="I36" s="43"/>
    </row>
    <row r="37" spans="2:9" ht="12.75">
      <c r="B37" s="38" t="s">
        <v>12</v>
      </c>
      <c r="C37" s="39">
        <v>45607</v>
      </c>
      <c r="D37" s="44">
        <v>0.48530462962962967</v>
      </c>
      <c r="E37" s="45">
        <v>1</v>
      </c>
      <c r="F37" s="47">
        <v>47.2</v>
      </c>
      <c r="G37" s="41">
        <f t="shared" ca="1" si="2"/>
        <v>47.2</v>
      </c>
      <c r="H37" s="42" t="s">
        <v>13</v>
      </c>
      <c r="I37" s="43"/>
    </row>
    <row r="38" spans="2:9" ht="12.75">
      <c r="B38" s="38" t="s">
        <v>12</v>
      </c>
      <c r="C38" s="39">
        <v>45607</v>
      </c>
      <c r="D38" s="44">
        <v>0.61115347222222216</v>
      </c>
      <c r="E38" s="45">
        <v>18</v>
      </c>
      <c r="F38" s="47">
        <v>47.56</v>
      </c>
      <c r="G38" s="41">
        <f t="shared" ca="1" si="2"/>
        <v>856.08</v>
      </c>
      <c r="H38" s="42" t="s">
        <v>13</v>
      </c>
      <c r="I38" s="43"/>
    </row>
    <row r="39" spans="2:9" ht="12.75">
      <c r="B39" s="38" t="s">
        <v>12</v>
      </c>
      <c r="C39" s="39">
        <v>45607</v>
      </c>
      <c r="D39" s="44">
        <v>0.61736250000000004</v>
      </c>
      <c r="E39" s="45">
        <v>1</v>
      </c>
      <c r="F39" s="47">
        <v>47.69</v>
      </c>
      <c r="G39" s="41">
        <f t="shared" ca="1" si="2"/>
        <v>47.69</v>
      </c>
      <c r="H39" s="42" t="s">
        <v>13</v>
      </c>
      <c r="I39" s="43"/>
    </row>
    <row r="40" spans="2:9" ht="12.75">
      <c r="B40" s="38" t="s">
        <v>12</v>
      </c>
      <c r="C40" s="39">
        <v>45607</v>
      </c>
      <c r="D40" s="44">
        <v>0.62768090277777777</v>
      </c>
      <c r="E40" s="45">
        <v>1</v>
      </c>
      <c r="F40" s="47">
        <v>47.57</v>
      </c>
      <c r="G40" s="41">
        <f t="shared" ca="1" si="2"/>
        <v>47.57</v>
      </c>
      <c r="H40" s="42" t="s">
        <v>13</v>
      </c>
      <c r="I40" s="43"/>
    </row>
    <row r="41" spans="2:9" ht="12.75">
      <c r="B41" s="38" t="s">
        <v>12</v>
      </c>
      <c r="C41" s="39">
        <v>45607</v>
      </c>
      <c r="D41" s="44">
        <v>0.63993263888888885</v>
      </c>
      <c r="E41" s="45">
        <v>1</v>
      </c>
      <c r="F41" s="47">
        <v>47.58</v>
      </c>
      <c r="G41" s="41">
        <f t="shared" ca="1" si="2"/>
        <v>47.58</v>
      </c>
      <c r="H41" s="42" t="s">
        <v>13</v>
      </c>
      <c r="I41" s="43"/>
    </row>
    <row r="42" spans="2:9" ht="12.75">
      <c r="B42" s="38" t="s">
        <v>12</v>
      </c>
      <c r="C42" s="39">
        <v>45607</v>
      </c>
      <c r="D42" s="44">
        <v>0.64293090277777776</v>
      </c>
      <c r="E42" s="45">
        <v>1</v>
      </c>
      <c r="F42" s="47">
        <v>47.24</v>
      </c>
      <c r="G42" s="41">
        <f t="shared" ca="1" si="2"/>
        <v>47.24</v>
      </c>
      <c r="H42" s="42" t="s">
        <v>13</v>
      </c>
      <c r="I42" s="43"/>
    </row>
    <row r="43" spans="2:9" ht="12.75">
      <c r="B43" s="38" t="s">
        <v>12</v>
      </c>
      <c r="C43" s="39">
        <v>45607</v>
      </c>
      <c r="D43" s="44">
        <v>0.64420810185185184</v>
      </c>
      <c r="E43" s="45">
        <v>1</v>
      </c>
      <c r="F43" s="47">
        <v>47.27</v>
      </c>
      <c r="G43" s="41">
        <f t="shared" ca="1" si="2"/>
        <v>47.27</v>
      </c>
      <c r="H43" s="42" t="s">
        <v>13</v>
      </c>
      <c r="I43" s="43"/>
    </row>
    <row r="44" spans="2:9" ht="12.75">
      <c r="B44" s="38" t="s">
        <v>12</v>
      </c>
      <c r="C44" s="39">
        <v>45607</v>
      </c>
      <c r="D44" s="44">
        <v>0.65014259259259255</v>
      </c>
      <c r="E44" s="45">
        <v>1</v>
      </c>
      <c r="F44" s="47">
        <v>47.27</v>
      </c>
      <c r="G44" s="41">
        <f t="shared" ca="1" si="2"/>
        <v>47.27</v>
      </c>
      <c r="H44" s="42" t="s">
        <v>13</v>
      </c>
      <c r="I44" s="43"/>
    </row>
    <row r="45" spans="2:9" ht="12.75">
      <c r="B45" s="38" t="s">
        <v>12</v>
      </c>
      <c r="C45" s="39">
        <v>45607</v>
      </c>
      <c r="D45" s="44">
        <v>0.65335983796296293</v>
      </c>
      <c r="E45" s="45">
        <v>1</v>
      </c>
      <c r="F45" s="47">
        <v>47.25</v>
      </c>
      <c r="G45" s="41">
        <f t="shared" ca="1" si="2"/>
        <v>47.25</v>
      </c>
      <c r="H45" s="42" t="s">
        <v>13</v>
      </c>
      <c r="I45" s="43"/>
    </row>
    <row r="46" spans="2:9" ht="12.75">
      <c r="B46" s="38" t="s">
        <v>12</v>
      </c>
      <c r="C46" s="39">
        <v>45607</v>
      </c>
      <c r="D46" s="44">
        <v>0.6550435185185185</v>
      </c>
      <c r="E46" s="45">
        <v>1</v>
      </c>
      <c r="F46" s="47">
        <v>47.18</v>
      </c>
      <c r="G46" s="41">
        <f t="shared" ca="1" si="2"/>
        <v>47.18</v>
      </c>
      <c r="H46" s="42" t="s">
        <v>13</v>
      </c>
      <c r="I46" s="43"/>
    </row>
    <row r="47" spans="2:9" ht="12.75">
      <c r="B47" s="38" t="s">
        <v>12</v>
      </c>
      <c r="C47" s="39">
        <v>45607</v>
      </c>
      <c r="D47" s="44">
        <v>0.65558645833333329</v>
      </c>
      <c r="E47" s="45">
        <v>1</v>
      </c>
      <c r="F47" s="47">
        <v>47.13</v>
      </c>
      <c r="G47" s="41">
        <f t="shared" ca="1" si="2"/>
        <v>47.13</v>
      </c>
      <c r="H47" s="42" t="s">
        <v>13</v>
      </c>
      <c r="I47" s="43"/>
    </row>
    <row r="48" spans="2:9" ht="12.75">
      <c r="B48" s="38" t="s">
        <v>12</v>
      </c>
      <c r="C48" s="39">
        <v>45607</v>
      </c>
      <c r="D48" s="44">
        <v>0.65836643518518512</v>
      </c>
      <c r="E48" s="45">
        <v>1</v>
      </c>
      <c r="F48" s="47">
        <v>47.14</v>
      </c>
      <c r="G48" s="41">
        <f t="shared" ca="1" si="2"/>
        <v>47.14</v>
      </c>
      <c r="H48" s="42" t="s">
        <v>13</v>
      </c>
      <c r="I48" s="43"/>
    </row>
    <row r="49" spans="2:9" ht="12.75">
      <c r="B49" s="38" t="s">
        <v>12</v>
      </c>
      <c r="C49" s="39">
        <v>45607</v>
      </c>
      <c r="D49" s="44">
        <v>0.66061168981481477</v>
      </c>
      <c r="E49" s="45">
        <v>1</v>
      </c>
      <c r="F49" s="47">
        <v>47.16</v>
      </c>
      <c r="G49" s="41">
        <f t="shared" ca="1" si="2"/>
        <v>47.16</v>
      </c>
      <c r="H49" s="42" t="s">
        <v>13</v>
      </c>
      <c r="I49" s="43"/>
    </row>
    <row r="50" spans="2:9" ht="12.75">
      <c r="B50" s="38" t="s">
        <v>12</v>
      </c>
      <c r="C50" s="39">
        <v>45607</v>
      </c>
      <c r="D50" s="44">
        <v>0.66435231481481472</v>
      </c>
      <c r="E50" s="45">
        <v>1</v>
      </c>
      <c r="F50" s="47">
        <v>47.17</v>
      </c>
      <c r="G50" s="41">
        <f t="shared" ca="1" si="2"/>
        <v>47.17</v>
      </c>
      <c r="H50" s="42" t="s">
        <v>13</v>
      </c>
      <c r="I50" s="43"/>
    </row>
    <row r="51" spans="2:9" ht="12.75">
      <c r="B51" s="38" t="s">
        <v>12</v>
      </c>
      <c r="C51" s="39">
        <v>45607</v>
      </c>
      <c r="D51" s="44">
        <v>0.6674761574074074</v>
      </c>
      <c r="E51" s="45">
        <v>1</v>
      </c>
      <c r="F51" s="47">
        <v>47.23</v>
      </c>
      <c r="G51" s="41">
        <f t="shared" ca="1" si="2"/>
        <v>47.23</v>
      </c>
      <c r="H51" s="42" t="s">
        <v>13</v>
      </c>
      <c r="I51" s="43"/>
    </row>
    <row r="52" spans="2:9" ht="12.75">
      <c r="B52" s="38" t="s">
        <v>12</v>
      </c>
      <c r="C52" s="39">
        <v>45607</v>
      </c>
      <c r="D52" s="44">
        <v>0.66818472222222214</v>
      </c>
      <c r="E52" s="45">
        <v>1</v>
      </c>
      <c r="F52" s="47">
        <v>47.25</v>
      </c>
      <c r="G52" s="41">
        <f t="shared" ca="1" si="2"/>
        <v>47.25</v>
      </c>
      <c r="H52" s="42" t="s">
        <v>13</v>
      </c>
      <c r="I52" s="43"/>
    </row>
    <row r="53" spans="2:9" ht="12.75">
      <c r="B53" s="38" t="s">
        <v>12</v>
      </c>
      <c r="C53" s="39">
        <v>45607</v>
      </c>
      <c r="D53" s="44">
        <v>0.66818495370370368</v>
      </c>
      <c r="E53" s="45">
        <v>1</v>
      </c>
      <c r="F53" s="47">
        <v>47.24</v>
      </c>
      <c r="G53" s="41">
        <f t="shared" ca="1" si="2"/>
        <v>47.24</v>
      </c>
      <c r="H53" s="42" t="s">
        <v>13</v>
      </c>
      <c r="I53" s="43"/>
    </row>
    <row r="54" spans="2:9" ht="12.75">
      <c r="B54" s="38" t="s">
        <v>12</v>
      </c>
      <c r="C54" s="39">
        <v>45607</v>
      </c>
      <c r="D54" s="44">
        <v>0.67160532407407403</v>
      </c>
      <c r="E54" s="45">
        <v>1</v>
      </c>
      <c r="F54" s="47">
        <v>47.31</v>
      </c>
      <c r="G54" s="41">
        <f t="shared" ca="1" si="2"/>
        <v>47.31</v>
      </c>
      <c r="H54" s="42" t="s">
        <v>13</v>
      </c>
      <c r="I54" s="43"/>
    </row>
    <row r="55" spans="2:9" ht="12.75">
      <c r="B55" s="38" t="s">
        <v>12</v>
      </c>
      <c r="C55" s="39">
        <v>45607</v>
      </c>
      <c r="D55" s="44">
        <v>0.67428217592592588</v>
      </c>
      <c r="E55" s="45">
        <v>1</v>
      </c>
      <c r="F55" s="47">
        <v>47.33</v>
      </c>
      <c r="G55" s="41">
        <f t="shared" ca="1" si="2"/>
        <v>47.33</v>
      </c>
      <c r="H55" s="42" t="s">
        <v>13</v>
      </c>
      <c r="I55" s="43"/>
    </row>
    <row r="56" spans="2:9" ht="12.75">
      <c r="B56" s="38" t="s">
        <v>12</v>
      </c>
      <c r="C56" s="39">
        <v>45607</v>
      </c>
      <c r="D56" s="44">
        <v>0.67560034722222218</v>
      </c>
      <c r="E56" s="45">
        <v>1</v>
      </c>
      <c r="F56" s="47">
        <v>47.3</v>
      </c>
      <c r="G56" s="41">
        <f t="shared" ca="1" si="2"/>
        <v>47.3</v>
      </c>
      <c r="H56" s="42" t="s">
        <v>13</v>
      </c>
      <c r="I56" s="43"/>
    </row>
    <row r="57" spans="2:9" ht="12.75">
      <c r="B57" s="38" t="s">
        <v>12</v>
      </c>
      <c r="C57" s="39">
        <v>45607</v>
      </c>
      <c r="D57" s="44">
        <v>0.67717083333333328</v>
      </c>
      <c r="E57" s="45">
        <v>1</v>
      </c>
      <c r="F57" s="47">
        <v>47.26</v>
      </c>
      <c r="G57" s="41">
        <f t="shared" ca="1" si="2"/>
        <v>47.26</v>
      </c>
      <c r="H57" s="42" t="s">
        <v>13</v>
      </c>
      <c r="I57" s="43"/>
    </row>
    <row r="58" spans="2:9" ht="12.75">
      <c r="B58" s="38" t="s">
        <v>12</v>
      </c>
      <c r="C58" s="39">
        <v>45607</v>
      </c>
      <c r="D58" s="44">
        <v>0.68529363425925927</v>
      </c>
      <c r="E58" s="45">
        <v>1</v>
      </c>
      <c r="F58" s="47">
        <v>47.32</v>
      </c>
      <c r="G58" s="41">
        <f t="shared" ca="1" si="2"/>
        <v>47.32</v>
      </c>
      <c r="H58" s="42" t="s">
        <v>13</v>
      </c>
      <c r="I58" s="43"/>
    </row>
    <row r="59" spans="2:9" ht="12.75">
      <c r="B59" s="38" t="s">
        <v>12</v>
      </c>
      <c r="C59" s="39">
        <v>45607</v>
      </c>
      <c r="D59" s="44">
        <v>0.68615775462962958</v>
      </c>
      <c r="E59" s="45">
        <v>1</v>
      </c>
      <c r="F59" s="47">
        <v>47.31</v>
      </c>
      <c r="G59" s="41">
        <f t="shared" ca="1" si="2"/>
        <v>47.31</v>
      </c>
      <c r="H59" s="42" t="s">
        <v>13</v>
      </c>
      <c r="I59" s="43"/>
    </row>
    <row r="60" spans="2:9" ht="12.75">
      <c r="B60" s="38" t="s">
        <v>12</v>
      </c>
      <c r="C60" s="39">
        <v>45607</v>
      </c>
      <c r="D60" s="44">
        <v>0.68924988425925915</v>
      </c>
      <c r="E60" s="45">
        <v>1</v>
      </c>
      <c r="F60" s="47">
        <v>47.31</v>
      </c>
      <c r="G60" s="41">
        <f t="shared" ca="1" si="2"/>
        <v>47.31</v>
      </c>
      <c r="H60" s="42" t="s">
        <v>13</v>
      </c>
      <c r="I60" s="43"/>
    </row>
    <row r="61" spans="2:9" ht="12.75">
      <c r="B61" s="38" t="s">
        <v>12</v>
      </c>
      <c r="C61" s="39">
        <v>45607</v>
      </c>
      <c r="D61" s="44">
        <v>0.69052546296296291</v>
      </c>
      <c r="E61" s="45">
        <v>1</v>
      </c>
      <c r="F61" s="47">
        <v>47.28</v>
      </c>
      <c r="G61" s="41">
        <f t="shared" ca="1" si="2"/>
        <v>47.28</v>
      </c>
      <c r="H61" s="42" t="s">
        <v>13</v>
      </c>
      <c r="I61" s="43"/>
    </row>
    <row r="62" spans="2:9" ht="12.75">
      <c r="B62" s="38" t="s">
        <v>12</v>
      </c>
      <c r="C62" s="39">
        <v>45607</v>
      </c>
      <c r="D62" s="44">
        <v>0.69066249999999996</v>
      </c>
      <c r="E62" s="45">
        <v>1</v>
      </c>
      <c r="F62" s="47">
        <v>47.27</v>
      </c>
      <c r="G62" s="41">
        <f t="shared" ca="1" si="2"/>
        <v>47.27</v>
      </c>
      <c r="H62" s="42" t="s">
        <v>13</v>
      </c>
      <c r="I62" s="43"/>
    </row>
    <row r="63" spans="2:9" ht="12.75">
      <c r="B63" s="38" t="s">
        <v>12</v>
      </c>
      <c r="C63" s="39">
        <v>45607</v>
      </c>
      <c r="D63" s="44">
        <v>0.69225983796296298</v>
      </c>
      <c r="E63" s="45">
        <v>1</v>
      </c>
      <c r="F63" s="47">
        <v>47.26</v>
      </c>
      <c r="G63" s="41">
        <f t="shared" ca="1" si="2"/>
        <v>47.26</v>
      </c>
      <c r="H63" s="42" t="s">
        <v>13</v>
      </c>
      <c r="I63" s="43"/>
    </row>
    <row r="64" spans="2:9" ht="12.75">
      <c r="B64" s="38" t="s">
        <v>12</v>
      </c>
      <c r="C64" s="39">
        <v>45607</v>
      </c>
      <c r="D64" s="44">
        <v>0.69471122685185183</v>
      </c>
      <c r="E64" s="45">
        <v>1</v>
      </c>
      <c r="F64" s="47">
        <v>47.26</v>
      </c>
      <c r="G64" s="41">
        <f t="shared" ca="1" si="2"/>
        <v>47.26</v>
      </c>
      <c r="H64" s="42" t="s">
        <v>13</v>
      </c>
      <c r="I64" s="43"/>
    </row>
    <row r="65" spans="2:9" ht="12.75">
      <c r="B65" s="38" t="s">
        <v>12</v>
      </c>
      <c r="C65" s="39">
        <v>45607</v>
      </c>
      <c r="D65" s="44">
        <v>0.69479027777777769</v>
      </c>
      <c r="E65" s="45">
        <v>1</v>
      </c>
      <c r="F65" s="47">
        <v>47.22</v>
      </c>
      <c r="G65" s="41">
        <f t="shared" ca="1" si="2"/>
        <v>47.22</v>
      </c>
      <c r="H65" s="42" t="s">
        <v>13</v>
      </c>
      <c r="I65" s="43"/>
    </row>
    <row r="66" spans="2:9" ht="12.75">
      <c r="B66" s="38" t="s">
        <v>12</v>
      </c>
      <c r="C66" s="39">
        <v>45607</v>
      </c>
      <c r="D66" s="44">
        <v>0.69712291666666659</v>
      </c>
      <c r="E66" s="45">
        <v>1</v>
      </c>
      <c r="F66" s="47">
        <v>47.17</v>
      </c>
      <c r="G66" s="41">
        <f t="shared" ca="1" si="2"/>
        <v>47.17</v>
      </c>
      <c r="H66" s="42" t="s">
        <v>13</v>
      </c>
      <c r="I66" s="43"/>
    </row>
    <row r="67" spans="2:9" ht="12.75">
      <c r="B67" s="38" t="s">
        <v>12</v>
      </c>
      <c r="C67" s="39">
        <v>45607</v>
      </c>
      <c r="D67" s="44">
        <v>0.69712314814814813</v>
      </c>
      <c r="E67" s="45">
        <v>1</v>
      </c>
      <c r="F67" s="47">
        <v>47.16</v>
      </c>
      <c r="G67" s="41">
        <f t="shared" ca="1" si="2"/>
        <v>47.16</v>
      </c>
      <c r="H67" s="42" t="s">
        <v>13</v>
      </c>
      <c r="I67" s="43"/>
    </row>
    <row r="68" spans="2:9" ht="12.75">
      <c r="B68" s="38" t="s">
        <v>12</v>
      </c>
      <c r="C68" s="39">
        <v>45607</v>
      </c>
      <c r="D68" s="44">
        <v>0.69951631944444448</v>
      </c>
      <c r="E68" s="45">
        <v>1</v>
      </c>
      <c r="F68" s="47">
        <v>47.14</v>
      </c>
      <c r="G68" s="41">
        <f t="shared" ca="1" si="2"/>
        <v>47.14</v>
      </c>
      <c r="H68" s="42" t="s">
        <v>13</v>
      </c>
      <c r="I68" s="43"/>
    </row>
    <row r="69" spans="2:9" ht="12.75">
      <c r="B69" s="38" t="s">
        <v>12</v>
      </c>
      <c r="C69" s="39">
        <v>45607</v>
      </c>
      <c r="D69" s="44">
        <v>0.70208217592592592</v>
      </c>
      <c r="E69" s="45">
        <v>1</v>
      </c>
      <c r="F69" s="47">
        <v>47.1</v>
      </c>
      <c r="G69" s="41">
        <f t="shared" ca="1" si="2"/>
        <v>47.1</v>
      </c>
      <c r="H69" s="42" t="s">
        <v>13</v>
      </c>
      <c r="I69" s="43"/>
    </row>
    <row r="70" spans="2:9" ht="12.75">
      <c r="B70" s="38" t="s">
        <v>12</v>
      </c>
      <c r="C70" s="39">
        <v>45607</v>
      </c>
      <c r="D70" s="44">
        <v>0.70686030092592589</v>
      </c>
      <c r="E70" s="45">
        <v>1</v>
      </c>
      <c r="F70" s="47">
        <v>47.18</v>
      </c>
      <c r="G70" s="41">
        <f t="shared" ca="1" si="2"/>
        <v>47.18</v>
      </c>
      <c r="H70" s="42" t="s">
        <v>13</v>
      </c>
      <c r="I70" s="43"/>
    </row>
    <row r="71" spans="2:9" ht="12.75">
      <c r="B71" s="38" t="s">
        <v>12</v>
      </c>
      <c r="C71" s="39">
        <v>45607</v>
      </c>
      <c r="D71" s="44">
        <v>0.70778078703703695</v>
      </c>
      <c r="E71" s="45">
        <v>1</v>
      </c>
      <c r="F71" s="47">
        <v>47.17</v>
      </c>
      <c r="G71" s="41">
        <f t="shared" ca="1" si="2"/>
        <v>47.17</v>
      </c>
      <c r="H71" s="42" t="s">
        <v>13</v>
      </c>
      <c r="I71" s="43"/>
    </row>
    <row r="72" spans="2:9" ht="12.75">
      <c r="B72" s="38" t="s">
        <v>12</v>
      </c>
      <c r="C72" s="39">
        <v>45607</v>
      </c>
      <c r="D72" s="44">
        <v>0.70778090277777772</v>
      </c>
      <c r="E72" s="45">
        <v>1</v>
      </c>
      <c r="F72" s="47">
        <v>47.14</v>
      </c>
      <c r="G72" s="41">
        <f t="shared" ca="1" si="2"/>
        <v>47.14</v>
      </c>
      <c r="H72" s="42" t="s">
        <v>13</v>
      </c>
      <c r="I72" s="43"/>
    </row>
    <row r="73" spans="2:9" ht="12.75">
      <c r="B73" s="38" t="s">
        <v>12</v>
      </c>
      <c r="C73" s="39">
        <v>45607</v>
      </c>
      <c r="D73" s="44">
        <v>0.71311782407407398</v>
      </c>
      <c r="E73" s="45">
        <v>1</v>
      </c>
      <c r="F73" s="47">
        <v>47.24</v>
      </c>
      <c r="G73" s="41">
        <f t="shared" ca="1" si="2"/>
        <v>47.24</v>
      </c>
      <c r="H73" s="42" t="s">
        <v>13</v>
      </c>
      <c r="I73" s="43"/>
    </row>
    <row r="74" spans="2:9" ht="12.75">
      <c r="B74" s="38" t="s">
        <v>12</v>
      </c>
      <c r="C74" s="39">
        <v>45607</v>
      </c>
      <c r="D74" s="44">
        <v>0.71450162037037024</v>
      </c>
      <c r="E74" s="45">
        <v>1</v>
      </c>
      <c r="F74" s="47">
        <v>47.24</v>
      </c>
      <c r="G74" s="41">
        <f t="shared" ca="1" si="2"/>
        <v>47.24</v>
      </c>
      <c r="H74" s="42" t="s">
        <v>13</v>
      </c>
      <c r="I74" s="43"/>
    </row>
    <row r="75" spans="2:9" ht="12.75">
      <c r="B75" s="38" t="s">
        <v>12</v>
      </c>
      <c r="C75" s="39">
        <v>45607</v>
      </c>
      <c r="D75" s="44">
        <v>0.71598229166666671</v>
      </c>
      <c r="E75" s="45">
        <v>1</v>
      </c>
      <c r="F75" s="47">
        <v>47.27</v>
      </c>
      <c r="G75" s="41">
        <f t="shared" ca="1" si="2"/>
        <v>47.27</v>
      </c>
      <c r="H75" s="42" t="s">
        <v>13</v>
      </c>
      <c r="I75" s="43"/>
    </row>
    <row r="76" spans="2:9" ht="12.75">
      <c r="B76" s="38" t="s">
        <v>12</v>
      </c>
      <c r="C76" s="39">
        <v>45607</v>
      </c>
      <c r="D76" s="44">
        <v>0.71869027777777772</v>
      </c>
      <c r="E76" s="45">
        <v>1</v>
      </c>
      <c r="F76" s="47">
        <v>47.3</v>
      </c>
      <c r="G76" s="41">
        <f t="shared" ca="1" si="2"/>
        <v>47.3</v>
      </c>
      <c r="H76" s="42" t="s">
        <v>13</v>
      </c>
      <c r="I76" s="43"/>
    </row>
    <row r="77" spans="2:9" ht="12.75">
      <c r="B77" s="38" t="s">
        <v>12</v>
      </c>
      <c r="C77" s="39">
        <v>45607</v>
      </c>
      <c r="D77" s="44">
        <v>0.71942349537037042</v>
      </c>
      <c r="E77" s="45">
        <v>1</v>
      </c>
      <c r="F77" s="47">
        <v>47.3</v>
      </c>
      <c r="G77" s="41">
        <f t="shared" ca="1" si="2"/>
        <v>47.3</v>
      </c>
      <c r="H77" s="42" t="s">
        <v>13</v>
      </c>
      <c r="I77" s="43"/>
    </row>
    <row r="78" spans="2:9" ht="12.75">
      <c r="B78" s="38" t="s">
        <v>12</v>
      </c>
      <c r="C78" s="39">
        <v>45607</v>
      </c>
      <c r="D78" s="44">
        <v>0.71942361111111108</v>
      </c>
      <c r="E78" s="45">
        <v>1</v>
      </c>
      <c r="F78" s="47">
        <v>47.28</v>
      </c>
      <c r="G78" s="41">
        <f t="shared" ca="1" si="2"/>
        <v>47.28</v>
      </c>
      <c r="H78" s="42" t="s">
        <v>13</v>
      </c>
      <c r="I78" s="43"/>
    </row>
    <row r="79" spans="2:9" ht="12.75">
      <c r="B79" s="38" t="s">
        <v>12</v>
      </c>
      <c r="C79" s="39">
        <v>45607</v>
      </c>
      <c r="D79" s="44">
        <v>0.72153206018518512</v>
      </c>
      <c r="E79" s="45">
        <v>2</v>
      </c>
      <c r="F79" s="47">
        <v>47.25</v>
      </c>
      <c r="G79" s="41">
        <f t="shared" ca="1" si="2"/>
        <v>94.5</v>
      </c>
      <c r="H79" s="42" t="s">
        <v>13</v>
      </c>
      <c r="I79" s="43"/>
    </row>
    <row r="80" spans="2:9" ht="12.75">
      <c r="B80" s="38" t="s">
        <v>12</v>
      </c>
      <c r="C80" s="39">
        <v>45607</v>
      </c>
      <c r="D80" s="44">
        <v>0.72155011574074068</v>
      </c>
      <c r="E80" s="45">
        <v>1</v>
      </c>
      <c r="F80" s="47">
        <v>47.25</v>
      </c>
      <c r="G80" s="41">
        <f t="shared" ca="1" si="2"/>
        <v>47.25</v>
      </c>
      <c r="H80" s="42" t="s">
        <v>13</v>
      </c>
      <c r="I80" s="43"/>
    </row>
    <row r="81" spans="2:9" ht="12.75">
      <c r="B81" s="38" t="s">
        <v>12</v>
      </c>
      <c r="C81" s="39">
        <v>45607</v>
      </c>
      <c r="D81" s="44">
        <v>0.72288368055555552</v>
      </c>
      <c r="E81" s="45">
        <v>1</v>
      </c>
      <c r="F81" s="47">
        <v>47.19</v>
      </c>
      <c r="G81" s="41">
        <f t="shared" ref="G81:G144" ca="1" si="3">E81*F81</f>
        <v>47.19</v>
      </c>
      <c r="H81" s="42" t="s">
        <v>13</v>
      </c>
      <c r="I81" s="43"/>
    </row>
    <row r="82" spans="2:9" ht="12.75">
      <c r="B82" s="38" t="s">
        <v>12</v>
      </c>
      <c r="C82" s="39">
        <v>45607</v>
      </c>
      <c r="D82" s="44">
        <v>0.72480416666666658</v>
      </c>
      <c r="E82" s="45">
        <v>1</v>
      </c>
      <c r="F82" s="47">
        <v>47.26</v>
      </c>
      <c r="G82" s="41">
        <f t="shared" ca="1" si="3"/>
        <v>47.26</v>
      </c>
      <c r="H82" s="42" t="s">
        <v>13</v>
      </c>
      <c r="I82" s="43"/>
    </row>
    <row r="83" spans="2:9" ht="12.75">
      <c r="B83" s="38" t="s">
        <v>12</v>
      </c>
      <c r="C83" s="39">
        <v>45607</v>
      </c>
      <c r="D83" s="44">
        <v>0.7269695601851851</v>
      </c>
      <c r="E83" s="45">
        <v>1</v>
      </c>
      <c r="F83" s="47">
        <v>47.24</v>
      </c>
      <c r="G83" s="41">
        <f t="shared" ca="1" si="3"/>
        <v>47.24</v>
      </c>
      <c r="H83" s="42" t="s">
        <v>13</v>
      </c>
      <c r="I83" s="43"/>
    </row>
    <row r="84" spans="2:9" ht="12.75">
      <c r="B84" s="38" t="s">
        <v>12</v>
      </c>
      <c r="C84" s="39">
        <v>45607</v>
      </c>
      <c r="D84" s="44">
        <v>0.72696979166666664</v>
      </c>
      <c r="E84" s="45">
        <v>2</v>
      </c>
      <c r="F84" s="47">
        <v>47.24</v>
      </c>
      <c r="G84" s="41">
        <f t="shared" ca="1" si="3"/>
        <v>94.48</v>
      </c>
      <c r="H84" s="42" t="s">
        <v>13</v>
      </c>
      <c r="I84" s="43"/>
    </row>
    <row r="85" spans="2:9" ht="12.75">
      <c r="B85" s="38" t="s">
        <v>12</v>
      </c>
      <c r="C85" s="39">
        <v>45607</v>
      </c>
      <c r="D85" s="44">
        <v>0.72740613425925915</v>
      </c>
      <c r="E85" s="45">
        <v>1</v>
      </c>
      <c r="F85" s="47">
        <v>47.25</v>
      </c>
      <c r="G85" s="41">
        <f t="shared" ca="1" si="3"/>
        <v>47.25</v>
      </c>
      <c r="H85" s="42" t="s">
        <v>13</v>
      </c>
      <c r="I85" s="43"/>
    </row>
    <row r="86" spans="2:9" ht="12.75">
      <c r="B86" s="38" t="s">
        <v>12</v>
      </c>
      <c r="C86" s="39">
        <v>45607</v>
      </c>
      <c r="D86" s="44">
        <v>0.72740636574074069</v>
      </c>
      <c r="E86" s="45">
        <v>1</v>
      </c>
      <c r="F86" s="47">
        <v>47.25</v>
      </c>
      <c r="G86" s="41">
        <f t="shared" ca="1" si="3"/>
        <v>47.25</v>
      </c>
      <c r="H86" s="42" t="s">
        <v>13</v>
      </c>
      <c r="I86" s="43"/>
    </row>
    <row r="87" spans="2:9" ht="12.75">
      <c r="B87" s="38" t="s">
        <v>12</v>
      </c>
      <c r="C87" s="39">
        <v>45607</v>
      </c>
      <c r="D87" s="44">
        <v>0.72768576388888884</v>
      </c>
      <c r="E87" s="45">
        <v>1</v>
      </c>
      <c r="F87" s="47">
        <v>47.28</v>
      </c>
      <c r="G87" s="41">
        <f t="shared" ca="1" si="3"/>
        <v>47.28</v>
      </c>
      <c r="H87" s="42" t="s">
        <v>13</v>
      </c>
      <c r="I87" s="43"/>
    </row>
    <row r="88" spans="2:9" ht="12.75">
      <c r="B88" s="38" t="s">
        <v>12</v>
      </c>
      <c r="C88" s="39">
        <v>45607</v>
      </c>
      <c r="D88" s="44">
        <v>0.72780393518518516</v>
      </c>
      <c r="E88" s="45">
        <v>1</v>
      </c>
      <c r="F88" s="47">
        <v>47.27</v>
      </c>
      <c r="G88" s="41">
        <f t="shared" ca="1" si="3"/>
        <v>47.27</v>
      </c>
      <c r="H88" s="42" t="s">
        <v>13</v>
      </c>
      <c r="I88" s="43"/>
    </row>
    <row r="89" spans="2:9" ht="12.75">
      <c r="B89" s="38" t="s">
        <v>12</v>
      </c>
      <c r="C89" s="39">
        <v>45607</v>
      </c>
      <c r="D89" s="44">
        <v>0.72794490740740736</v>
      </c>
      <c r="E89" s="45">
        <v>2</v>
      </c>
      <c r="F89" s="47">
        <v>47.29</v>
      </c>
      <c r="G89" s="41">
        <f t="shared" ca="1" si="3"/>
        <v>94.58</v>
      </c>
      <c r="H89" s="42" t="s">
        <v>13</v>
      </c>
      <c r="I89" s="43"/>
    </row>
    <row r="90" spans="2:9" ht="12.75">
      <c r="B90" s="38" t="s">
        <v>12</v>
      </c>
      <c r="C90" s="39">
        <v>45607</v>
      </c>
      <c r="D90" s="44">
        <v>0.7283418981481482</v>
      </c>
      <c r="E90" s="45">
        <v>1</v>
      </c>
      <c r="F90" s="47">
        <v>47.29</v>
      </c>
      <c r="G90" s="41">
        <f ca="1">E90*F90</f>
        <v>47.29</v>
      </c>
      <c r="H90" s="42" t="s">
        <v>13</v>
      </c>
      <c r="I90" s="43"/>
    </row>
    <row r="91" spans="2:9" ht="12.75">
      <c r="B91" s="38" t="s">
        <v>12</v>
      </c>
      <c r="C91" s="39">
        <v>45607</v>
      </c>
      <c r="D91" s="44">
        <v>0.72911666666666664</v>
      </c>
      <c r="E91" s="45">
        <v>1</v>
      </c>
      <c r="F91" s="47">
        <v>47.28</v>
      </c>
      <c r="G91" s="41">
        <f t="shared" ca="1" si="3"/>
        <v>47.28</v>
      </c>
      <c r="H91" s="42" t="s">
        <v>13</v>
      </c>
      <c r="I91" s="43"/>
    </row>
    <row r="92" spans="2:9" ht="12.75">
      <c r="B92" s="38" t="s">
        <v>12</v>
      </c>
      <c r="C92" s="39">
        <v>45608</v>
      </c>
      <c r="D92" s="44">
        <v>0.37571400462962962</v>
      </c>
      <c r="E92" s="45">
        <v>1</v>
      </c>
      <c r="F92" s="47">
        <v>47</v>
      </c>
      <c r="G92" s="41">
        <f t="shared" ca="1" si="3"/>
        <v>47</v>
      </c>
      <c r="H92" s="42" t="s">
        <v>13</v>
      </c>
      <c r="I92" s="43"/>
    </row>
    <row r="93" spans="2:9" ht="12.75">
      <c r="B93" s="38" t="s">
        <v>12</v>
      </c>
      <c r="C93" s="39">
        <v>45608</v>
      </c>
      <c r="D93" s="44">
        <v>0.37571400462962962</v>
      </c>
      <c r="E93" s="45">
        <v>2</v>
      </c>
      <c r="F93" s="47">
        <v>47.03</v>
      </c>
      <c r="G93" s="41">
        <f t="shared" ca="1" si="3"/>
        <v>94.06</v>
      </c>
      <c r="H93" s="42" t="s">
        <v>13</v>
      </c>
      <c r="I93" s="43"/>
    </row>
    <row r="94" spans="2:9" ht="12.75">
      <c r="B94" s="38" t="s">
        <v>12</v>
      </c>
      <c r="C94" s="39">
        <v>45608</v>
      </c>
      <c r="D94" s="44">
        <v>0.37571400462962962</v>
      </c>
      <c r="E94" s="45">
        <v>3</v>
      </c>
      <c r="F94" s="47">
        <v>46.97</v>
      </c>
      <c r="G94" s="41">
        <f t="shared" ca="1" si="3"/>
        <v>140.91</v>
      </c>
      <c r="H94" s="42" t="s">
        <v>13</v>
      </c>
      <c r="I94" s="43"/>
    </row>
    <row r="95" spans="2:9" ht="12.75">
      <c r="B95" s="38" t="s">
        <v>12</v>
      </c>
      <c r="C95" s="39">
        <v>45608</v>
      </c>
      <c r="D95" s="44">
        <v>0.38126331018518522</v>
      </c>
      <c r="E95" s="45">
        <v>1</v>
      </c>
      <c r="F95" s="47">
        <v>47.07</v>
      </c>
      <c r="G95" s="41">
        <f t="shared" ca="1" si="3"/>
        <v>47.07</v>
      </c>
      <c r="H95" s="42" t="s">
        <v>13</v>
      </c>
      <c r="I95" s="43"/>
    </row>
    <row r="96" spans="2:9" ht="12.75">
      <c r="B96" s="38" t="s">
        <v>12</v>
      </c>
      <c r="C96" s="39">
        <v>45608</v>
      </c>
      <c r="D96" s="44">
        <v>0.38414155092592595</v>
      </c>
      <c r="E96" s="45">
        <v>1</v>
      </c>
      <c r="F96" s="47">
        <v>46.95</v>
      </c>
      <c r="G96" s="41">
        <f t="shared" ca="1" si="3"/>
        <v>46.95</v>
      </c>
      <c r="H96" s="42" t="s">
        <v>13</v>
      </c>
      <c r="I96" s="43"/>
    </row>
    <row r="97" spans="2:9" ht="12.75">
      <c r="B97" s="38" t="s">
        <v>12</v>
      </c>
      <c r="C97" s="39">
        <v>45608</v>
      </c>
      <c r="D97" s="44">
        <v>0.39570405092592592</v>
      </c>
      <c r="E97" s="45">
        <v>1</v>
      </c>
      <c r="F97" s="47">
        <v>46.78</v>
      </c>
      <c r="G97" s="41">
        <f t="shared" ca="1" si="3"/>
        <v>46.78</v>
      </c>
      <c r="H97" s="42" t="s">
        <v>13</v>
      </c>
      <c r="I97" s="43"/>
    </row>
    <row r="98" spans="2:9" ht="12.75">
      <c r="B98" s="38" t="s">
        <v>12</v>
      </c>
      <c r="C98" s="39">
        <v>45608</v>
      </c>
      <c r="D98" s="44">
        <v>0.39881203703703705</v>
      </c>
      <c r="E98" s="45">
        <v>1</v>
      </c>
      <c r="F98" s="47">
        <v>46.98</v>
      </c>
      <c r="G98" s="41">
        <f t="shared" ca="1" si="3"/>
        <v>46.98</v>
      </c>
      <c r="H98" s="42" t="s">
        <v>13</v>
      </c>
      <c r="I98" s="43"/>
    </row>
    <row r="99" spans="2:9" ht="12.75">
      <c r="B99" s="38" t="s">
        <v>12</v>
      </c>
      <c r="C99" s="39">
        <v>45608</v>
      </c>
      <c r="D99" s="44">
        <v>0.41552187499999998</v>
      </c>
      <c r="E99" s="45">
        <v>1</v>
      </c>
      <c r="F99" s="47">
        <v>46.97</v>
      </c>
      <c r="G99" s="41">
        <f t="shared" ca="1" si="3"/>
        <v>46.97</v>
      </c>
      <c r="H99" s="42" t="s">
        <v>13</v>
      </c>
      <c r="I99" s="43"/>
    </row>
    <row r="100" spans="2:9" ht="12.75">
      <c r="B100" s="38" t="s">
        <v>12</v>
      </c>
      <c r="C100" s="39">
        <v>45608</v>
      </c>
      <c r="D100" s="44">
        <v>0.42041909722222226</v>
      </c>
      <c r="E100" s="45">
        <v>1</v>
      </c>
      <c r="F100" s="47">
        <v>47.17</v>
      </c>
      <c r="G100" s="41">
        <f t="shared" ca="1" si="3"/>
        <v>47.17</v>
      </c>
      <c r="H100" s="42" t="s">
        <v>13</v>
      </c>
      <c r="I100" s="43"/>
    </row>
    <row r="101" spans="2:9" ht="12.75">
      <c r="B101" s="38" t="s">
        <v>12</v>
      </c>
      <c r="C101" s="39">
        <v>45608</v>
      </c>
      <c r="D101" s="44">
        <v>0.43684282407407404</v>
      </c>
      <c r="E101" s="45">
        <v>1</v>
      </c>
      <c r="F101" s="47">
        <v>46.76</v>
      </c>
      <c r="G101" s="41">
        <f t="shared" ca="1" si="3"/>
        <v>46.76</v>
      </c>
      <c r="H101" s="42" t="s">
        <v>13</v>
      </c>
      <c r="I101" s="43"/>
    </row>
    <row r="102" spans="2:9" ht="12.75">
      <c r="B102" s="38" t="s">
        <v>12</v>
      </c>
      <c r="C102" s="39">
        <v>45608</v>
      </c>
      <c r="D102" s="44">
        <v>0.43879641203703706</v>
      </c>
      <c r="E102" s="45">
        <v>1</v>
      </c>
      <c r="F102" s="47">
        <v>46.65</v>
      </c>
      <c r="G102" s="41">
        <f t="shared" ca="1" si="3"/>
        <v>46.65</v>
      </c>
      <c r="H102" s="42" t="s">
        <v>13</v>
      </c>
      <c r="I102" s="43"/>
    </row>
    <row r="103" spans="2:9" ht="12.75">
      <c r="B103" s="38" t="s">
        <v>12</v>
      </c>
      <c r="C103" s="39">
        <v>45608</v>
      </c>
      <c r="D103" s="44">
        <v>0.44182523148148145</v>
      </c>
      <c r="E103" s="45">
        <v>1</v>
      </c>
      <c r="F103" s="47">
        <v>46.49</v>
      </c>
      <c r="G103" s="41">
        <f ca="1">E103*F103</f>
        <v>46.49</v>
      </c>
      <c r="H103" s="42" t="s">
        <v>13</v>
      </c>
      <c r="I103" s="43"/>
    </row>
    <row r="104" spans="2:9" ht="12.75">
      <c r="B104" s="38" t="s">
        <v>12</v>
      </c>
      <c r="C104" s="48">
        <v>45608</v>
      </c>
      <c r="D104" s="49">
        <v>0.44182523148148145</v>
      </c>
      <c r="E104" s="45">
        <v>2</v>
      </c>
      <c r="F104" s="47">
        <v>46.46</v>
      </c>
      <c r="G104" s="41">
        <f ca="1">E104*F104</f>
        <v>92.92</v>
      </c>
      <c r="H104" s="42" t="s">
        <v>13</v>
      </c>
      <c r="I104" s="43"/>
    </row>
    <row r="105" spans="2:9" ht="12.75">
      <c r="B105" s="38" t="s">
        <v>12</v>
      </c>
      <c r="C105" s="48">
        <v>45608</v>
      </c>
      <c r="D105" s="49">
        <v>0.44198055555555554</v>
      </c>
      <c r="E105" s="45">
        <v>1</v>
      </c>
      <c r="F105" s="47">
        <v>46.41</v>
      </c>
      <c r="G105" s="41">
        <f ca="1">E105*F105</f>
        <v>46.41</v>
      </c>
      <c r="H105" s="42" t="s">
        <v>13</v>
      </c>
      <c r="I105" s="43"/>
    </row>
    <row r="106" spans="2:9" ht="12.75">
      <c r="B106" s="38" t="s">
        <v>12</v>
      </c>
      <c r="C106" s="48">
        <v>45608</v>
      </c>
      <c r="D106" s="49">
        <v>0.44322210648148153</v>
      </c>
      <c r="E106" s="45">
        <v>1</v>
      </c>
      <c r="F106" s="47">
        <v>46.45</v>
      </c>
      <c r="G106" s="41">
        <f ca="1">E106*F106</f>
        <v>46.45</v>
      </c>
      <c r="H106" s="42" t="s">
        <v>13</v>
      </c>
      <c r="I106" s="43"/>
    </row>
    <row r="107" spans="2:9" ht="12.75">
      <c r="B107" s="38" t="s">
        <v>12</v>
      </c>
      <c r="C107" s="48">
        <v>45608</v>
      </c>
      <c r="D107" s="49">
        <v>0.45123726851851853</v>
      </c>
      <c r="E107" s="45">
        <v>1</v>
      </c>
      <c r="F107" s="47">
        <v>46.68</v>
      </c>
      <c r="G107" s="41">
        <f ca="1">E107*F107</f>
        <v>46.68</v>
      </c>
      <c r="H107" s="42" t="s">
        <v>13</v>
      </c>
      <c r="I107" s="43"/>
    </row>
    <row r="108" spans="2:9" ht="12.75">
      <c r="B108" s="38" t="s">
        <v>12</v>
      </c>
      <c r="C108" s="48">
        <v>45608</v>
      </c>
      <c r="D108" s="49">
        <v>0.46066979166666666</v>
      </c>
      <c r="E108" s="45">
        <v>1</v>
      </c>
      <c r="F108" s="47">
        <v>46.74</v>
      </c>
      <c r="G108" s="41">
        <f t="shared" ca="1" si="3"/>
        <v>46.74</v>
      </c>
      <c r="H108" s="42" t="s">
        <v>13</v>
      </c>
      <c r="I108" s="43"/>
    </row>
    <row r="109" spans="2:9" ht="12.75">
      <c r="B109" s="38" t="s">
        <v>12</v>
      </c>
      <c r="C109" s="48">
        <v>45608</v>
      </c>
      <c r="D109" s="49">
        <v>0.46642916666666667</v>
      </c>
      <c r="E109" s="45">
        <v>1</v>
      </c>
      <c r="F109" s="47">
        <v>46.73</v>
      </c>
      <c r="G109" s="41">
        <f t="shared" ca="1" si="3"/>
        <v>46.73</v>
      </c>
      <c r="H109" s="42" t="s">
        <v>13</v>
      </c>
      <c r="I109" s="43"/>
    </row>
    <row r="110" spans="2:9" ht="12.75">
      <c r="B110" s="38" t="s">
        <v>12</v>
      </c>
      <c r="C110" s="48">
        <v>45608</v>
      </c>
      <c r="D110" s="49">
        <v>0.47148518518518523</v>
      </c>
      <c r="E110" s="45">
        <v>1</v>
      </c>
      <c r="F110" s="47">
        <v>46.66</v>
      </c>
      <c r="G110" s="41">
        <f t="shared" ca="1" si="3"/>
        <v>46.66</v>
      </c>
      <c r="H110" s="42" t="s">
        <v>13</v>
      </c>
      <c r="I110" s="43"/>
    </row>
    <row r="111" spans="2:9" ht="12.75">
      <c r="B111" s="38" t="s">
        <v>12</v>
      </c>
      <c r="C111" s="48">
        <v>45608</v>
      </c>
      <c r="D111" s="49">
        <v>0.47869456018518519</v>
      </c>
      <c r="E111" s="45">
        <v>1</v>
      </c>
      <c r="F111" s="47">
        <v>46.6</v>
      </c>
      <c r="G111" s="41">
        <f t="shared" ca="1" si="3"/>
        <v>46.6</v>
      </c>
      <c r="H111" s="42" t="s">
        <v>13</v>
      </c>
      <c r="I111" s="43"/>
    </row>
    <row r="112" spans="2:9" ht="12.75">
      <c r="B112" s="38" t="s">
        <v>12</v>
      </c>
      <c r="C112" s="48">
        <v>45608</v>
      </c>
      <c r="D112" s="49">
        <v>0.48531261574074075</v>
      </c>
      <c r="E112" s="45">
        <v>1</v>
      </c>
      <c r="F112" s="47">
        <v>46.56</v>
      </c>
      <c r="G112" s="41">
        <f t="shared" ca="1" si="3"/>
        <v>46.56</v>
      </c>
      <c r="H112" s="42" t="s">
        <v>13</v>
      </c>
      <c r="I112" s="43"/>
    </row>
    <row r="113" spans="2:9" ht="12.75">
      <c r="B113" s="38" t="s">
        <v>12</v>
      </c>
      <c r="C113" s="48">
        <v>45608</v>
      </c>
      <c r="D113" s="49">
        <v>0.49413206018518524</v>
      </c>
      <c r="E113" s="45">
        <v>1</v>
      </c>
      <c r="F113" s="47">
        <v>46.58</v>
      </c>
      <c r="G113" s="41">
        <f t="shared" ca="1" si="3"/>
        <v>46.58</v>
      </c>
      <c r="H113" s="42" t="s">
        <v>13</v>
      </c>
      <c r="I113" s="43"/>
    </row>
    <row r="114" spans="2:9" ht="12.75">
      <c r="B114" s="38" t="s">
        <v>12</v>
      </c>
      <c r="C114" s="48">
        <v>45608</v>
      </c>
      <c r="D114" s="49">
        <v>0.49847928240740746</v>
      </c>
      <c r="E114" s="45">
        <v>1</v>
      </c>
      <c r="F114" s="47">
        <v>46.58</v>
      </c>
      <c r="G114" s="41">
        <f t="shared" ca="1" si="3"/>
        <v>46.58</v>
      </c>
      <c r="H114" s="42" t="s">
        <v>13</v>
      </c>
      <c r="I114" s="43"/>
    </row>
    <row r="115" spans="2:9" ht="12.75">
      <c r="B115" s="38" t="s">
        <v>12</v>
      </c>
      <c r="C115" s="48">
        <v>45608</v>
      </c>
      <c r="D115" s="49">
        <v>0.50648981481481481</v>
      </c>
      <c r="E115" s="45">
        <v>1</v>
      </c>
      <c r="F115" s="47">
        <v>46.36</v>
      </c>
      <c r="G115" s="41">
        <f t="shared" ca="1" si="3"/>
        <v>46.36</v>
      </c>
      <c r="H115" s="42" t="s">
        <v>13</v>
      </c>
      <c r="I115" s="43"/>
    </row>
    <row r="116" spans="2:9" ht="12.75">
      <c r="B116" s="38" t="s">
        <v>12</v>
      </c>
      <c r="C116" s="48">
        <v>45608</v>
      </c>
      <c r="D116" s="49">
        <v>0.51312037037037039</v>
      </c>
      <c r="E116" s="45">
        <v>1</v>
      </c>
      <c r="F116" s="47">
        <v>46.41</v>
      </c>
      <c r="G116" s="41">
        <f t="shared" ca="1" si="3"/>
        <v>46.41</v>
      </c>
      <c r="H116" s="42" t="s">
        <v>13</v>
      </c>
      <c r="I116" s="43"/>
    </row>
    <row r="117" spans="2:9" ht="12.75">
      <c r="B117" s="38" t="s">
        <v>12</v>
      </c>
      <c r="C117" s="48">
        <v>45608</v>
      </c>
      <c r="D117" s="49">
        <v>0.52535740740740744</v>
      </c>
      <c r="E117" s="45">
        <v>2</v>
      </c>
      <c r="F117" s="47">
        <v>46.45</v>
      </c>
      <c r="G117" s="41">
        <f t="shared" ca="1" si="3"/>
        <v>92.9</v>
      </c>
      <c r="H117" s="42" t="s">
        <v>13</v>
      </c>
      <c r="I117" s="43"/>
    </row>
    <row r="118" spans="2:9" ht="12.75">
      <c r="B118" s="38" t="s">
        <v>12</v>
      </c>
      <c r="C118" s="48">
        <v>45608</v>
      </c>
      <c r="D118" s="49">
        <v>0.54349282407407407</v>
      </c>
      <c r="E118" s="45">
        <v>2</v>
      </c>
      <c r="F118" s="47">
        <v>46.4</v>
      </c>
      <c r="G118" s="41">
        <f t="shared" ca="1" si="3"/>
        <v>92.8</v>
      </c>
      <c r="H118" s="42" t="s">
        <v>13</v>
      </c>
      <c r="I118" s="43"/>
    </row>
    <row r="119" spans="2:9" ht="12.75">
      <c r="B119" s="38" t="s">
        <v>12</v>
      </c>
      <c r="C119" s="48">
        <v>45608</v>
      </c>
      <c r="D119" s="49">
        <v>0.55029583333333332</v>
      </c>
      <c r="E119" s="45">
        <v>1</v>
      </c>
      <c r="F119" s="47">
        <v>46.38</v>
      </c>
      <c r="G119" s="41">
        <f t="shared" ca="1" si="3"/>
        <v>46.38</v>
      </c>
      <c r="H119" s="42" t="s">
        <v>13</v>
      </c>
      <c r="I119" s="43"/>
    </row>
    <row r="120" spans="2:9" ht="12.75">
      <c r="B120" s="38" t="s">
        <v>12</v>
      </c>
      <c r="C120" s="48">
        <v>45608</v>
      </c>
      <c r="D120" s="49">
        <v>0.55368958333333329</v>
      </c>
      <c r="E120" s="45">
        <v>1</v>
      </c>
      <c r="F120" s="47">
        <v>46.37</v>
      </c>
      <c r="G120" s="41">
        <f t="shared" ca="1" si="3"/>
        <v>46.37</v>
      </c>
      <c r="H120" s="42" t="s">
        <v>13</v>
      </c>
      <c r="I120" s="43"/>
    </row>
    <row r="121" spans="2:9" ht="12.75">
      <c r="B121" s="38" t="s">
        <v>12</v>
      </c>
      <c r="C121" s="48">
        <v>45608</v>
      </c>
      <c r="D121" s="49">
        <v>0.5549067129629629</v>
      </c>
      <c r="E121" s="45">
        <v>1</v>
      </c>
      <c r="F121" s="47">
        <v>46.35</v>
      </c>
      <c r="G121" s="41">
        <f t="shared" ca="1" si="3"/>
        <v>46.35</v>
      </c>
      <c r="H121" s="42" t="s">
        <v>13</v>
      </c>
      <c r="I121" s="43"/>
    </row>
    <row r="122" spans="2:9" ht="12.75">
      <c r="B122" s="38" t="s">
        <v>12</v>
      </c>
      <c r="C122" s="48">
        <v>45608</v>
      </c>
      <c r="D122" s="49">
        <v>0.55508020833333327</v>
      </c>
      <c r="E122" s="45">
        <v>1</v>
      </c>
      <c r="F122" s="47">
        <v>46.34</v>
      </c>
      <c r="G122" s="41">
        <f t="shared" ca="1" si="3"/>
        <v>46.34</v>
      </c>
      <c r="H122" s="42" t="s">
        <v>13</v>
      </c>
      <c r="I122" s="43"/>
    </row>
    <row r="123" spans="2:9" ht="12.75">
      <c r="B123" s="38" t="s">
        <v>12</v>
      </c>
      <c r="C123" s="48">
        <v>45608</v>
      </c>
      <c r="D123" s="49">
        <v>0.56575289351851854</v>
      </c>
      <c r="E123" s="45">
        <v>1</v>
      </c>
      <c r="F123" s="47">
        <v>46.32</v>
      </c>
      <c r="G123" s="41">
        <f t="shared" ca="1" si="3"/>
        <v>46.32</v>
      </c>
      <c r="H123" s="42" t="s">
        <v>13</v>
      </c>
      <c r="I123" s="43"/>
    </row>
    <row r="124" spans="2:9" ht="12.75">
      <c r="B124" s="38" t="s">
        <v>12</v>
      </c>
      <c r="C124" s="48">
        <v>45608</v>
      </c>
      <c r="D124" s="49">
        <v>0.57156840277777776</v>
      </c>
      <c r="E124" s="45">
        <v>1</v>
      </c>
      <c r="F124" s="47">
        <v>46.38</v>
      </c>
      <c r="G124" s="41">
        <f t="shared" ca="1" si="3"/>
        <v>46.38</v>
      </c>
      <c r="H124" s="42" t="s">
        <v>13</v>
      </c>
      <c r="I124" s="43"/>
    </row>
    <row r="125" spans="2:9" ht="12.75">
      <c r="B125" s="38" t="s">
        <v>12</v>
      </c>
      <c r="C125" s="48">
        <v>45608</v>
      </c>
      <c r="D125" s="49">
        <v>0.57456122685185185</v>
      </c>
      <c r="E125" s="45">
        <v>1</v>
      </c>
      <c r="F125" s="47">
        <v>46.43</v>
      </c>
      <c r="G125" s="41">
        <f t="shared" ca="1" si="3"/>
        <v>46.43</v>
      </c>
      <c r="H125" s="42" t="s">
        <v>13</v>
      </c>
      <c r="I125" s="43"/>
    </row>
    <row r="126" spans="2:9" ht="12.75">
      <c r="B126" s="38" t="s">
        <v>12</v>
      </c>
      <c r="C126" s="48">
        <v>45608</v>
      </c>
      <c r="D126" s="49">
        <v>0.58074606481481483</v>
      </c>
      <c r="E126" s="45">
        <v>1</v>
      </c>
      <c r="F126" s="47">
        <v>46.43</v>
      </c>
      <c r="G126" s="41">
        <f t="shared" ca="1" si="3"/>
        <v>46.43</v>
      </c>
      <c r="H126" s="42" t="s">
        <v>13</v>
      </c>
      <c r="I126" s="43"/>
    </row>
    <row r="127" spans="2:9" ht="12.75">
      <c r="B127" s="38" t="s">
        <v>12</v>
      </c>
      <c r="C127" s="48">
        <v>45608</v>
      </c>
      <c r="D127" s="49">
        <v>0.58399618055555558</v>
      </c>
      <c r="E127" s="45">
        <v>1</v>
      </c>
      <c r="F127" s="47">
        <v>46.46</v>
      </c>
      <c r="G127" s="41">
        <f t="shared" ca="1" si="3"/>
        <v>46.46</v>
      </c>
      <c r="H127" s="42" t="s">
        <v>13</v>
      </c>
      <c r="I127" s="43"/>
    </row>
    <row r="128" spans="2:9" ht="12.75">
      <c r="B128" s="38" t="s">
        <v>12</v>
      </c>
      <c r="C128" s="48">
        <v>45608</v>
      </c>
      <c r="D128" s="49">
        <v>0.58836064814814815</v>
      </c>
      <c r="E128" s="45">
        <v>1</v>
      </c>
      <c r="F128" s="47">
        <v>46.49</v>
      </c>
      <c r="G128" s="41">
        <f t="shared" ca="1" si="3"/>
        <v>46.49</v>
      </c>
      <c r="H128" s="42" t="s">
        <v>13</v>
      </c>
      <c r="I128" s="43"/>
    </row>
    <row r="129" spans="2:9" ht="12.75">
      <c r="B129" s="38" t="s">
        <v>12</v>
      </c>
      <c r="C129" s="48">
        <v>45608</v>
      </c>
      <c r="D129" s="49">
        <v>0.599025462962963</v>
      </c>
      <c r="E129" s="45">
        <v>1</v>
      </c>
      <c r="F129" s="47">
        <v>46.27</v>
      </c>
      <c r="G129" s="41">
        <f t="shared" ca="1" si="3"/>
        <v>46.27</v>
      </c>
      <c r="H129" s="42" t="s">
        <v>13</v>
      </c>
      <c r="I129" s="43"/>
    </row>
    <row r="130" spans="2:9" ht="12.75">
      <c r="B130" s="38" t="s">
        <v>12</v>
      </c>
      <c r="C130" s="48">
        <v>45608</v>
      </c>
      <c r="D130" s="49">
        <v>0.60004259259259252</v>
      </c>
      <c r="E130" s="45">
        <v>1</v>
      </c>
      <c r="F130" s="47">
        <v>46.12</v>
      </c>
      <c r="G130" s="41">
        <f t="shared" ca="1" si="3"/>
        <v>46.12</v>
      </c>
      <c r="H130" s="42" t="s">
        <v>13</v>
      </c>
      <c r="I130" s="43"/>
    </row>
    <row r="131" spans="2:9" ht="12.75">
      <c r="B131" s="38" t="s">
        <v>12</v>
      </c>
      <c r="C131" s="48">
        <v>45608</v>
      </c>
      <c r="D131" s="49">
        <v>0.60907592592592585</v>
      </c>
      <c r="E131" s="45">
        <v>1</v>
      </c>
      <c r="F131" s="47">
        <v>46.2</v>
      </c>
      <c r="G131" s="41">
        <f t="shared" ca="1" si="3"/>
        <v>46.2</v>
      </c>
      <c r="H131" s="42" t="s">
        <v>13</v>
      </c>
      <c r="I131" s="43"/>
    </row>
    <row r="132" spans="2:9" ht="12.75">
      <c r="B132" s="38" t="s">
        <v>12</v>
      </c>
      <c r="C132" s="48">
        <v>45608</v>
      </c>
      <c r="D132" s="49">
        <v>0.60907615740740739</v>
      </c>
      <c r="E132" s="45">
        <v>1</v>
      </c>
      <c r="F132" s="47">
        <v>46.19</v>
      </c>
      <c r="G132" s="41">
        <f t="shared" ca="1" si="3"/>
        <v>46.19</v>
      </c>
      <c r="H132" s="42" t="s">
        <v>13</v>
      </c>
      <c r="I132" s="43"/>
    </row>
    <row r="133" spans="2:9" ht="12.75">
      <c r="B133" s="38" t="s">
        <v>12</v>
      </c>
      <c r="C133" s="48">
        <v>45608</v>
      </c>
      <c r="D133" s="49">
        <v>0.61522465277777771</v>
      </c>
      <c r="E133" s="45">
        <v>1</v>
      </c>
      <c r="F133" s="47">
        <v>46.19</v>
      </c>
      <c r="G133" s="41">
        <f t="shared" ca="1" si="3"/>
        <v>46.19</v>
      </c>
      <c r="H133" s="42" t="s">
        <v>13</v>
      </c>
      <c r="I133" s="43"/>
    </row>
    <row r="134" spans="2:9" ht="12.75">
      <c r="B134" s="38" t="s">
        <v>12</v>
      </c>
      <c r="C134" s="48">
        <v>45608</v>
      </c>
      <c r="D134" s="49">
        <v>0.62692974537037038</v>
      </c>
      <c r="E134" s="45">
        <v>1</v>
      </c>
      <c r="F134" s="47">
        <v>46.31</v>
      </c>
      <c r="G134" s="41">
        <f t="shared" ca="1" si="3"/>
        <v>46.31</v>
      </c>
      <c r="H134" s="42" t="s">
        <v>13</v>
      </c>
      <c r="I134" s="43"/>
    </row>
    <row r="135" spans="2:9" ht="12.75">
      <c r="B135" s="38" t="s">
        <v>12</v>
      </c>
      <c r="C135" s="48">
        <v>45608</v>
      </c>
      <c r="D135" s="49">
        <v>0.62822731481481475</v>
      </c>
      <c r="E135" s="45">
        <v>1</v>
      </c>
      <c r="F135" s="47">
        <v>46.28</v>
      </c>
      <c r="G135" s="41">
        <f t="shared" ca="1" si="3"/>
        <v>46.28</v>
      </c>
      <c r="H135" s="42" t="s">
        <v>13</v>
      </c>
      <c r="I135" s="43"/>
    </row>
    <row r="136" spans="2:9" ht="12.75">
      <c r="B136" s="38" t="s">
        <v>12</v>
      </c>
      <c r="C136" s="48">
        <v>45608</v>
      </c>
      <c r="D136" s="49">
        <v>0.63114247685185187</v>
      </c>
      <c r="E136" s="45">
        <v>1</v>
      </c>
      <c r="F136" s="47">
        <v>46.27</v>
      </c>
      <c r="G136" s="41">
        <f t="shared" ca="1" si="3"/>
        <v>46.27</v>
      </c>
      <c r="H136" s="42" t="s">
        <v>13</v>
      </c>
      <c r="I136" s="43"/>
    </row>
    <row r="137" spans="2:9" ht="12.75">
      <c r="B137" s="38" t="s">
        <v>12</v>
      </c>
      <c r="C137" s="48">
        <v>45608</v>
      </c>
      <c r="D137" s="49">
        <v>0.63142453703703705</v>
      </c>
      <c r="E137" s="45">
        <v>1</v>
      </c>
      <c r="F137" s="47">
        <v>46.25</v>
      </c>
      <c r="G137" s="41">
        <f t="shared" ca="1" si="3"/>
        <v>46.25</v>
      </c>
      <c r="H137" s="42" t="s">
        <v>13</v>
      </c>
      <c r="I137" s="43"/>
    </row>
    <row r="138" spans="2:9" ht="12.75">
      <c r="B138" s="38" t="s">
        <v>12</v>
      </c>
      <c r="C138" s="48">
        <v>45608</v>
      </c>
      <c r="D138" s="49">
        <v>0.64044687499999997</v>
      </c>
      <c r="E138" s="45">
        <v>1</v>
      </c>
      <c r="F138" s="47">
        <v>46.21</v>
      </c>
      <c r="G138" s="41">
        <f t="shared" ca="1" si="3"/>
        <v>46.21</v>
      </c>
      <c r="H138" s="42" t="s">
        <v>13</v>
      </c>
      <c r="I138" s="43"/>
    </row>
    <row r="139" spans="2:9" ht="12.75">
      <c r="B139" s="38" t="s">
        <v>12</v>
      </c>
      <c r="C139" s="48">
        <v>45608</v>
      </c>
      <c r="D139" s="49">
        <v>0.64771574074074068</v>
      </c>
      <c r="E139" s="45">
        <v>1</v>
      </c>
      <c r="F139" s="47">
        <v>46.4</v>
      </c>
      <c r="G139" s="41">
        <f t="shared" ca="1" si="3"/>
        <v>46.4</v>
      </c>
      <c r="H139" s="42" t="s">
        <v>13</v>
      </c>
      <c r="I139" s="43"/>
    </row>
    <row r="140" spans="2:9" ht="12.75">
      <c r="B140" s="38" t="s">
        <v>12</v>
      </c>
      <c r="C140" s="48">
        <v>45608</v>
      </c>
      <c r="D140" s="49">
        <v>0.64981782407407407</v>
      </c>
      <c r="E140" s="45">
        <v>1</v>
      </c>
      <c r="F140" s="47">
        <v>46.44</v>
      </c>
      <c r="G140" s="41">
        <f t="shared" ca="1" si="3"/>
        <v>46.44</v>
      </c>
      <c r="H140" s="42" t="s">
        <v>13</v>
      </c>
      <c r="I140" s="43"/>
    </row>
    <row r="141" spans="2:9" ht="12.75">
      <c r="B141" s="38" t="s">
        <v>12</v>
      </c>
      <c r="C141" s="48">
        <v>45608</v>
      </c>
      <c r="D141" s="49">
        <v>0.65098587962962962</v>
      </c>
      <c r="E141" s="45">
        <v>2</v>
      </c>
      <c r="F141" s="47">
        <v>46.41</v>
      </c>
      <c r="G141" s="41">
        <f t="shared" ca="1" si="3"/>
        <v>92.82</v>
      </c>
      <c r="H141" s="42" t="s">
        <v>13</v>
      </c>
      <c r="I141" s="43"/>
    </row>
    <row r="142" spans="2:9" ht="12.75">
      <c r="B142" s="38" t="s">
        <v>12</v>
      </c>
      <c r="C142" s="48">
        <v>45608</v>
      </c>
      <c r="D142" s="49">
        <v>0.65098611111111104</v>
      </c>
      <c r="E142" s="45">
        <v>1</v>
      </c>
      <c r="F142" s="47">
        <v>46.4</v>
      </c>
      <c r="G142" s="41">
        <f t="shared" ca="1" si="3"/>
        <v>46.4</v>
      </c>
      <c r="H142" s="42" t="s">
        <v>13</v>
      </c>
      <c r="I142" s="43"/>
    </row>
    <row r="143" spans="2:9" ht="12.75">
      <c r="B143" s="38" t="s">
        <v>12</v>
      </c>
      <c r="C143" s="48">
        <v>45608</v>
      </c>
      <c r="D143" s="49">
        <v>0.65274085648148139</v>
      </c>
      <c r="E143" s="45">
        <v>1</v>
      </c>
      <c r="F143" s="47">
        <v>46.28</v>
      </c>
      <c r="G143" s="41">
        <f t="shared" ca="1" si="3"/>
        <v>46.28</v>
      </c>
      <c r="H143" s="42" t="s">
        <v>13</v>
      </c>
      <c r="I143" s="43"/>
    </row>
    <row r="144" spans="2:9" ht="12.75">
      <c r="B144" s="38" t="s">
        <v>12</v>
      </c>
      <c r="C144" s="48">
        <v>45608</v>
      </c>
      <c r="D144" s="49">
        <v>0.65895601851851848</v>
      </c>
      <c r="E144" s="45">
        <v>1</v>
      </c>
      <c r="F144" s="47">
        <v>46.32</v>
      </c>
      <c r="G144" s="41">
        <f t="shared" ca="1" si="3"/>
        <v>46.32</v>
      </c>
      <c r="H144" s="42" t="s">
        <v>13</v>
      </c>
      <c r="I144" s="43"/>
    </row>
    <row r="145" spans="2:9" ht="12.75">
      <c r="B145" s="38" t="s">
        <v>12</v>
      </c>
      <c r="C145" s="48">
        <v>45608</v>
      </c>
      <c r="D145" s="49">
        <v>0.65999074074074071</v>
      </c>
      <c r="E145" s="45">
        <v>1</v>
      </c>
      <c r="F145" s="47">
        <v>46.29</v>
      </c>
      <c r="G145" s="41">
        <f t="shared" ref="G145:G208" ca="1" si="4">E145*F145</f>
        <v>46.29</v>
      </c>
      <c r="H145" s="42" t="s">
        <v>13</v>
      </c>
      <c r="I145" s="43"/>
    </row>
    <row r="146" spans="2:9" ht="12.75">
      <c r="B146" s="38" t="s">
        <v>12</v>
      </c>
      <c r="C146" s="48">
        <v>45608</v>
      </c>
      <c r="D146" s="49">
        <v>0.66155486111111106</v>
      </c>
      <c r="E146" s="45">
        <v>1</v>
      </c>
      <c r="F146" s="47">
        <v>46.3</v>
      </c>
      <c r="G146" s="41">
        <f t="shared" ca="1" si="4"/>
        <v>46.3</v>
      </c>
      <c r="H146" s="42" t="s">
        <v>13</v>
      </c>
      <c r="I146" s="43"/>
    </row>
    <row r="147" spans="2:9" ht="12.75">
      <c r="B147" s="38" t="s">
        <v>12</v>
      </c>
      <c r="C147" s="48">
        <v>45608</v>
      </c>
      <c r="D147" s="49">
        <v>0.66162488425925925</v>
      </c>
      <c r="E147" s="45">
        <v>1</v>
      </c>
      <c r="F147" s="47">
        <v>46.28</v>
      </c>
      <c r="G147" s="41">
        <f t="shared" ca="1" si="4"/>
        <v>46.28</v>
      </c>
      <c r="H147" s="42" t="s">
        <v>13</v>
      </c>
      <c r="I147" s="43"/>
    </row>
    <row r="148" spans="2:9" ht="12.75">
      <c r="B148" s="38" t="s">
        <v>12</v>
      </c>
      <c r="C148" s="48">
        <v>45608</v>
      </c>
      <c r="D148" s="49">
        <v>0.66696932870370373</v>
      </c>
      <c r="E148" s="45">
        <v>1</v>
      </c>
      <c r="F148" s="47">
        <v>46.27</v>
      </c>
      <c r="G148" s="41">
        <f t="shared" ca="1" si="4"/>
        <v>46.27</v>
      </c>
      <c r="H148" s="42" t="s">
        <v>13</v>
      </c>
      <c r="I148" s="43"/>
    </row>
    <row r="149" spans="2:9" ht="12.75">
      <c r="B149" s="38" t="s">
        <v>12</v>
      </c>
      <c r="C149" s="48">
        <v>45608</v>
      </c>
      <c r="D149" s="49">
        <v>0.66696932870370373</v>
      </c>
      <c r="E149" s="45">
        <v>1</v>
      </c>
      <c r="F149" s="47">
        <v>46.28</v>
      </c>
      <c r="G149" s="41">
        <f t="shared" ca="1" si="4"/>
        <v>46.28</v>
      </c>
      <c r="H149" s="42" t="s">
        <v>13</v>
      </c>
      <c r="I149" s="43"/>
    </row>
    <row r="150" spans="2:9" ht="12.75">
      <c r="B150" s="38" t="s">
        <v>12</v>
      </c>
      <c r="C150" s="48">
        <v>45608</v>
      </c>
      <c r="D150" s="49">
        <v>0.66703599537037039</v>
      </c>
      <c r="E150" s="45">
        <v>1</v>
      </c>
      <c r="F150" s="47">
        <v>46.25</v>
      </c>
      <c r="G150" s="41">
        <f t="shared" ca="1" si="4"/>
        <v>46.25</v>
      </c>
      <c r="H150" s="42" t="s">
        <v>13</v>
      </c>
      <c r="I150" s="43"/>
    </row>
    <row r="151" spans="2:9" ht="12.75">
      <c r="B151" s="38" t="s">
        <v>12</v>
      </c>
      <c r="C151" s="48">
        <v>45608</v>
      </c>
      <c r="D151" s="49">
        <v>0.67331678240740733</v>
      </c>
      <c r="E151" s="45">
        <v>1</v>
      </c>
      <c r="F151" s="47">
        <v>46.1</v>
      </c>
      <c r="G151" s="41">
        <f t="shared" ca="1" si="4"/>
        <v>46.1</v>
      </c>
      <c r="H151" s="42" t="s">
        <v>13</v>
      </c>
      <c r="I151" s="43"/>
    </row>
    <row r="152" spans="2:9" ht="12.75">
      <c r="B152" s="38" t="s">
        <v>12</v>
      </c>
      <c r="C152" s="48">
        <v>45608</v>
      </c>
      <c r="D152" s="49">
        <v>0.67337465277777775</v>
      </c>
      <c r="E152" s="45">
        <v>1</v>
      </c>
      <c r="F152" s="47">
        <v>46.07</v>
      </c>
      <c r="G152" s="41">
        <f t="shared" ca="1" si="4"/>
        <v>46.07</v>
      </c>
      <c r="H152" s="42" t="s">
        <v>13</v>
      </c>
      <c r="I152" s="43"/>
    </row>
    <row r="153" spans="2:9" ht="12.75">
      <c r="B153" s="38" t="s">
        <v>12</v>
      </c>
      <c r="C153" s="48">
        <v>45608</v>
      </c>
      <c r="D153" s="49">
        <v>0.67359293981481483</v>
      </c>
      <c r="E153" s="45">
        <v>1</v>
      </c>
      <c r="F153" s="47">
        <v>46.04</v>
      </c>
      <c r="G153" s="41">
        <f t="shared" ca="1" si="4"/>
        <v>46.04</v>
      </c>
      <c r="H153" s="42" t="s">
        <v>13</v>
      </c>
      <c r="I153" s="43"/>
    </row>
    <row r="154" spans="2:9" ht="12.75">
      <c r="B154" s="38" t="s">
        <v>12</v>
      </c>
      <c r="C154" s="48">
        <v>45608</v>
      </c>
      <c r="D154" s="49">
        <v>0.68058425925925925</v>
      </c>
      <c r="E154" s="45">
        <v>1</v>
      </c>
      <c r="F154" s="47">
        <v>45.95</v>
      </c>
      <c r="G154" s="41">
        <f t="shared" ca="1" si="4"/>
        <v>45.95</v>
      </c>
      <c r="H154" s="42" t="s">
        <v>13</v>
      </c>
      <c r="I154" s="43"/>
    </row>
    <row r="155" spans="2:9" ht="12.75">
      <c r="B155" s="38" t="s">
        <v>12</v>
      </c>
      <c r="C155" s="48">
        <v>45608</v>
      </c>
      <c r="D155" s="49">
        <v>0.68102418981481483</v>
      </c>
      <c r="E155" s="45">
        <v>1</v>
      </c>
      <c r="F155" s="47">
        <v>45.96</v>
      </c>
      <c r="G155" s="41">
        <f t="shared" ca="1" si="4"/>
        <v>45.96</v>
      </c>
      <c r="H155" s="42" t="s">
        <v>13</v>
      </c>
      <c r="I155" s="43"/>
    </row>
    <row r="156" spans="2:9" ht="12.75">
      <c r="B156" s="38" t="s">
        <v>12</v>
      </c>
      <c r="C156" s="48">
        <v>45608</v>
      </c>
      <c r="D156" s="49">
        <v>0.6847164351851851</v>
      </c>
      <c r="E156" s="45">
        <v>1</v>
      </c>
      <c r="F156" s="47">
        <v>45.9</v>
      </c>
      <c r="G156" s="41">
        <f t="shared" ca="1" si="4"/>
        <v>45.9</v>
      </c>
      <c r="H156" s="42" t="s">
        <v>13</v>
      </c>
      <c r="I156" s="43"/>
    </row>
    <row r="157" spans="2:9" ht="12.75">
      <c r="B157" s="38" t="s">
        <v>12</v>
      </c>
      <c r="C157" s="48">
        <v>45608</v>
      </c>
      <c r="D157" s="49">
        <v>0.68779212962962966</v>
      </c>
      <c r="E157" s="45">
        <v>1</v>
      </c>
      <c r="F157" s="47">
        <v>45.77</v>
      </c>
      <c r="G157" s="41">
        <f t="shared" ca="1" si="4"/>
        <v>45.77</v>
      </c>
      <c r="H157" s="42" t="s">
        <v>13</v>
      </c>
      <c r="I157" s="43"/>
    </row>
    <row r="158" spans="2:9" ht="12.75">
      <c r="B158" s="38" t="s">
        <v>12</v>
      </c>
      <c r="C158" s="48">
        <v>45608</v>
      </c>
      <c r="D158" s="49">
        <v>0.69467361111111114</v>
      </c>
      <c r="E158" s="45">
        <v>1</v>
      </c>
      <c r="F158" s="47">
        <v>46</v>
      </c>
      <c r="G158" s="41">
        <f t="shared" ca="1" si="4"/>
        <v>46</v>
      </c>
      <c r="H158" s="42" t="s">
        <v>13</v>
      </c>
      <c r="I158" s="43"/>
    </row>
    <row r="159" spans="2:9" ht="12.75">
      <c r="B159" s="38" t="s">
        <v>12</v>
      </c>
      <c r="C159" s="48">
        <v>45608</v>
      </c>
      <c r="D159" s="49">
        <v>0.69662627314814807</v>
      </c>
      <c r="E159" s="45">
        <v>1</v>
      </c>
      <c r="F159" s="47">
        <v>45.95</v>
      </c>
      <c r="G159" s="41">
        <f t="shared" ca="1" si="4"/>
        <v>45.95</v>
      </c>
      <c r="H159" s="42" t="s">
        <v>13</v>
      </c>
      <c r="I159" s="43"/>
    </row>
    <row r="160" spans="2:9" ht="12.75">
      <c r="B160" s="38" t="s">
        <v>12</v>
      </c>
      <c r="C160" s="48">
        <v>45608</v>
      </c>
      <c r="D160" s="49">
        <v>0.69812546296296296</v>
      </c>
      <c r="E160" s="45">
        <v>1</v>
      </c>
      <c r="F160" s="47">
        <v>46.07</v>
      </c>
      <c r="G160" s="41">
        <f t="shared" ca="1" si="4"/>
        <v>46.07</v>
      </c>
      <c r="H160" s="42" t="s">
        <v>13</v>
      </c>
      <c r="I160" s="43"/>
    </row>
    <row r="161" spans="2:9" ht="12.75">
      <c r="B161" s="38" t="s">
        <v>12</v>
      </c>
      <c r="C161" s="48">
        <v>45608</v>
      </c>
      <c r="D161" s="49">
        <v>0.69813263888888888</v>
      </c>
      <c r="E161" s="45">
        <v>1</v>
      </c>
      <c r="F161" s="47">
        <v>46.04</v>
      </c>
      <c r="G161" s="41">
        <f t="shared" ca="1" si="4"/>
        <v>46.04</v>
      </c>
      <c r="H161" s="42" t="s">
        <v>13</v>
      </c>
      <c r="I161" s="43"/>
    </row>
    <row r="162" spans="2:9" ht="12.75">
      <c r="B162" s="38" t="s">
        <v>12</v>
      </c>
      <c r="C162" s="48">
        <v>45608</v>
      </c>
      <c r="D162" s="49">
        <v>0.69815891203703706</v>
      </c>
      <c r="E162" s="45">
        <v>2</v>
      </c>
      <c r="F162" s="47">
        <v>46.01</v>
      </c>
      <c r="G162" s="41">
        <f t="shared" ca="1" si="4"/>
        <v>92.02</v>
      </c>
      <c r="H162" s="42" t="s">
        <v>13</v>
      </c>
      <c r="I162" s="43"/>
    </row>
    <row r="163" spans="2:9" ht="12.75">
      <c r="B163" s="38" t="s">
        <v>12</v>
      </c>
      <c r="C163" s="48">
        <v>45608</v>
      </c>
      <c r="D163" s="49">
        <v>0.69997696759259254</v>
      </c>
      <c r="E163" s="45">
        <v>1</v>
      </c>
      <c r="F163" s="47">
        <v>46</v>
      </c>
      <c r="G163" s="41">
        <f t="shared" ca="1" si="4"/>
        <v>46</v>
      </c>
      <c r="H163" s="42" t="s">
        <v>13</v>
      </c>
      <c r="I163" s="43"/>
    </row>
    <row r="164" spans="2:9" ht="12.75">
      <c r="B164" s="38" t="s">
        <v>12</v>
      </c>
      <c r="C164" s="48">
        <v>45608</v>
      </c>
      <c r="D164" s="49">
        <v>0.70173252314814816</v>
      </c>
      <c r="E164" s="45">
        <v>1</v>
      </c>
      <c r="F164" s="47">
        <v>46.19</v>
      </c>
      <c r="G164" s="41">
        <f t="shared" ca="1" si="4"/>
        <v>46.19</v>
      </c>
      <c r="H164" s="42" t="s">
        <v>13</v>
      </c>
      <c r="I164" s="43"/>
    </row>
    <row r="165" spans="2:9" ht="12.75">
      <c r="B165" s="38" t="s">
        <v>12</v>
      </c>
      <c r="C165" s="48">
        <v>45608</v>
      </c>
      <c r="D165" s="49">
        <v>0.70390914351851852</v>
      </c>
      <c r="E165" s="45">
        <v>1</v>
      </c>
      <c r="F165" s="47">
        <v>46.2</v>
      </c>
      <c r="G165" s="41">
        <f t="shared" ca="1" si="4"/>
        <v>46.2</v>
      </c>
      <c r="H165" s="42" t="s">
        <v>13</v>
      </c>
      <c r="I165" s="43"/>
    </row>
    <row r="166" spans="2:9" ht="12.75">
      <c r="B166" s="38" t="s">
        <v>12</v>
      </c>
      <c r="C166" s="48">
        <v>45608</v>
      </c>
      <c r="D166" s="49">
        <v>0.70749652777777772</v>
      </c>
      <c r="E166" s="45">
        <v>1</v>
      </c>
      <c r="F166" s="47">
        <v>46.19</v>
      </c>
      <c r="G166" s="41">
        <f t="shared" ca="1" si="4"/>
        <v>46.19</v>
      </c>
      <c r="H166" s="42" t="s">
        <v>13</v>
      </c>
      <c r="I166" s="43"/>
    </row>
    <row r="167" spans="2:9" ht="12.75">
      <c r="B167" s="38" t="s">
        <v>12</v>
      </c>
      <c r="C167" s="48">
        <v>45608</v>
      </c>
      <c r="D167" s="49">
        <v>0.70873969907407397</v>
      </c>
      <c r="E167" s="45">
        <v>1</v>
      </c>
      <c r="F167" s="47">
        <v>46.16</v>
      </c>
      <c r="G167" s="41">
        <f t="shared" ca="1" si="4"/>
        <v>46.16</v>
      </c>
      <c r="H167" s="42" t="s">
        <v>13</v>
      </c>
      <c r="I167" s="43"/>
    </row>
    <row r="168" spans="2:9" ht="12.75">
      <c r="B168" s="38" t="s">
        <v>12</v>
      </c>
      <c r="C168" s="48">
        <v>45608</v>
      </c>
      <c r="D168" s="49">
        <v>0.70919745370370368</v>
      </c>
      <c r="E168" s="45">
        <v>1</v>
      </c>
      <c r="F168" s="47">
        <v>46.05</v>
      </c>
      <c r="G168" s="41">
        <f t="shared" ca="1" si="4"/>
        <v>46.05</v>
      </c>
      <c r="H168" s="42" t="s">
        <v>13</v>
      </c>
      <c r="I168" s="43"/>
    </row>
    <row r="169" spans="2:9" ht="12.75">
      <c r="B169" s="38" t="s">
        <v>12</v>
      </c>
      <c r="C169" s="48">
        <v>45608</v>
      </c>
      <c r="D169" s="49">
        <v>0.71150011574074068</v>
      </c>
      <c r="E169" s="45">
        <v>1</v>
      </c>
      <c r="F169" s="47">
        <v>46.01</v>
      </c>
      <c r="G169" s="41">
        <f t="shared" ca="1" si="4"/>
        <v>46.01</v>
      </c>
      <c r="H169" s="42" t="s">
        <v>13</v>
      </c>
      <c r="I169" s="43"/>
    </row>
    <row r="170" spans="2:9" ht="12.75">
      <c r="B170" s="38" t="s">
        <v>12</v>
      </c>
      <c r="C170" s="48">
        <v>45608</v>
      </c>
      <c r="D170" s="49">
        <v>0.71189918981481481</v>
      </c>
      <c r="E170" s="45">
        <v>1</v>
      </c>
      <c r="F170" s="47">
        <v>45.94</v>
      </c>
      <c r="G170" s="41">
        <f t="shared" ca="1" si="4"/>
        <v>45.94</v>
      </c>
      <c r="H170" s="42" t="s">
        <v>13</v>
      </c>
      <c r="I170" s="43"/>
    </row>
    <row r="171" spans="2:9" ht="12.75">
      <c r="B171" s="38" t="s">
        <v>12</v>
      </c>
      <c r="C171" s="48">
        <v>45608</v>
      </c>
      <c r="D171" s="49">
        <v>0.71457534722222216</v>
      </c>
      <c r="E171" s="45">
        <v>1</v>
      </c>
      <c r="F171" s="47">
        <v>45.96</v>
      </c>
      <c r="G171" s="41">
        <f t="shared" ca="1" si="4"/>
        <v>45.96</v>
      </c>
      <c r="H171" s="42" t="s">
        <v>13</v>
      </c>
      <c r="I171" s="43"/>
    </row>
    <row r="172" spans="2:9" ht="12.75">
      <c r="B172" s="38" t="s">
        <v>12</v>
      </c>
      <c r="C172" s="48">
        <v>45608</v>
      </c>
      <c r="D172" s="49">
        <v>0.71655902777777769</v>
      </c>
      <c r="E172" s="45">
        <v>1</v>
      </c>
      <c r="F172" s="47">
        <v>45.95</v>
      </c>
      <c r="G172" s="41">
        <f t="shared" ca="1" si="4"/>
        <v>45.95</v>
      </c>
      <c r="H172" s="42" t="s">
        <v>13</v>
      </c>
      <c r="I172" s="43"/>
    </row>
    <row r="173" spans="2:9" ht="12.75">
      <c r="B173" s="38" t="s">
        <v>12</v>
      </c>
      <c r="C173" s="48">
        <v>45608</v>
      </c>
      <c r="D173" s="49">
        <v>0.71702731481481474</v>
      </c>
      <c r="E173" s="45">
        <v>1</v>
      </c>
      <c r="F173" s="47">
        <v>45.92</v>
      </c>
      <c r="G173" s="41">
        <f t="shared" ca="1" si="4"/>
        <v>45.92</v>
      </c>
      <c r="H173" s="42" t="s">
        <v>13</v>
      </c>
      <c r="I173" s="43"/>
    </row>
    <row r="174" spans="2:9" ht="12.75">
      <c r="B174" s="38" t="s">
        <v>12</v>
      </c>
      <c r="C174" s="48">
        <v>45608</v>
      </c>
      <c r="D174" s="49">
        <v>0.72144432870370356</v>
      </c>
      <c r="E174" s="45">
        <v>1</v>
      </c>
      <c r="F174" s="47">
        <v>45.95</v>
      </c>
      <c r="G174" s="41">
        <f t="shared" ca="1" si="4"/>
        <v>45.95</v>
      </c>
      <c r="H174" s="42" t="s">
        <v>13</v>
      </c>
      <c r="I174" s="43"/>
    </row>
    <row r="175" spans="2:9" ht="12.75">
      <c r="B175" s="38" t="s">
        <v>12</v>
      </c>
      <c r="C175" s="48">
        <v>45608</v>
      </c>
      <c r="D175" s="49">
        <v>0.72273668981481487</v>
      </c>
      <c r="E175" s="45">
        <v>2</v>
      </c>
      <c r="F175" s="47">
        <v>45.92</v>
      </c>
      <c r="G175" s="41">
        <f t="shared" ca="1" si="4"/>
        <v>91.84</v>
      </c>
      <c r="H175" s="42" t="s">
        <v>13</v>
      </c>
      <c r="I175" s="43"/>
    </row>
    <row r="176" spans="2:9" ht="12.75">
      <c r="B176" s="38" t="s">
        <v>12</v>
      </c>
      <c r="C176" s="48">
        <v>45608</v>
      </c>
      <c r="D176" s="49">
        <v>0.7246358796296295</v>
      </c>
      <c r="E176" s="45">
        <v>1</v>
      </c>
      <c r="F176" s="47">
        <v>46.08</v>
      </c>
      <c r="G176" s="41">
        <f t="shared" ca="1" si="4"/>
        <v>46.08</v>
      </c>
      <c r="H176" s="42" t="s">
        <v>13</v>
      </c>
      <c r="I176" s="43"/>
    </row>
    <row r="177" spans="2:9" ht="12.75">
      <c r="B177" s="38" t="s">
        <v>12</v>
      </c>
      <c r="C177" s="48">
        <v>45608</v>
      </c>
      <c r="D177" s="49">
        <v>0.72476944444444436</v>
      </c>
      <c r="E177" s="45">
        <v>1</v>
      </c>
      <c r="F177" s="47">
        <v>46.09</v>
      </c>
      <c r="G177" s="41">
        <f t="shared" ca="1" si="4"/>
        <v>46.09</v>
      </c>
      <c r="H177" s="42" t="s">
        <v>13</v>
      </c>
      <c r="I177" s="43"/>
    </row>
    <row r="178" spans="2:9" ht="12.75">
      <c r="B178" s="38" t="s">
        <v>12</v>
      </c>
      <c r="C178" s="48">
        <v>45608</v>
      </c>
      <c r="D178" s="49">
        <v>0.72483495370370365</v>
      </c>
      <c r="E178" s="45">
        <v>1</v>
      </c>
      <c r="F178" s="47">
        <v>46.09</v>
      </c>
      <c r="G178" s="41">
        <f t="shared" ca="1" si="4"/>
        <v>46.09</v>
      </c>
      <c r="H178" s="42" t="s">
        <v>13</v>
      </c>
      <c r="I178" s="43"/>
    </row>
    <row r="179" spans="2:9" ht="12.75">
      <c r="B179" s="38" t="s">
        <v>12</v>
      </c>
      <c r="C179" s="48">
        <v>45608</v>
      </c>
      <c r="D179" s="49">
        <v>0.72483564814814816</v>
      </c>
      <c r="E179" s="45">
        <v>1</v>
      </c>
      <c r="F179" s="47">
        <v>46.05</v>
      </c>
      <c r="G179" s="41">
        <f t="shared" ca="1" si="4"/>
        <v>46.05</v>
      </c>
      <c r="H179" s="42" t="s">
        <v>13</v>
      </c>
      <c r="I179" s="43"/>
    </row>
    <row r="180" spans="2:9" ht="12.75">
      <c r="B180" s="38" t="s">
        <v>12</v>
      </c>
      <c r="C180" s="48">
        <v>45608</v>
      </c>
      <c r="D180" s="49">
        <v>0.72606226851851852</v>
      </c>
      <c r="E180" s="45">
        <v>1</v>
      </c>
      <c r="F180" s="47">
        <v>45.95</v>
      </c>
      <c r="G180" s="41">
        <f t="shared" ca="1" si="4"/>
        <v>45.95</v>
      </c>
      <c r="H180" s="42" t="s">
        <v>13</v>
      </c>
      <c r="I180" s="43"/>
    </row>
    <row r="181" spans="2:9" ht="12.75">
      <c r="B181" s="38" t="s">
        <v>12</v>
      </c>
      <c r="C181" s="48">
        <v>45608</v>
      </c>
      <c r="D181" s="49">
        <v>0.72814826388888876</v>
      </c>
      <c r="E181" s="45">
        <v>1</v>
      </c>
      <c r="F181" s="47">
        <v>45.89</v>
      </c>
      <c r="G181" s="41">
        <f ca="1">E181*F181</f>
        <v>45.89</v>
      </c>
      <c r="H181" s="42" t="s">
        <v>13</v>
      </c>
      <c r="I181" s="43"/>
    </row>
    <row r="182" spans="2:9" ht="12.75">
      <c r="B182" s="38" t="s">
        <v>12</v>
      </c>
      <c r="C182" s="48">
        <v>45608</v>
      </c>
      <c r="D182" s="49">
        <v>0.7284987268518518</v>
      </c>
      <c r="E182" s="45">
        <v>1</v>
      </c>
      <c r="F182" s="47">
        <v>45.97</v>
      </c>
      <c r="G182" s="41">
        <f t="shared" ca="1" si="4"/>
        <v>45.97</v>
      </c>
      <c r="H182" s="42" t="s">
        <v>13</v>
      </c>
      <c r="I182" s="43"/>
    </row>
    <row r="183" spans="2:9" ht="12.75">
      <c r="B183" s="38" t="s">
        <v>12</v>
      </c>
      <c r="C183" s="48">
        <v>45609</v>
      </c>
      <c r="D183" s="49">
        <v>0.37511805555555555</v>
      </c>
      <c r="E183" s="45">
        <v>2</v>
      </c>
      <c r="F183" s="47">
        <v>46.06</v>
      </c>
      <c r="G183" s="41">
        <f t="shared" ca="1" si="4"/>
        <v>92.12</v>
      </c>
      <c r="H183" s="42" t="s">
        <v>13</v>
      </c>
      <c r="I183" s="43"/>
    </row>
    <row r="184" spans="2:9" ht="12.75">
      <c r="B184" s="38" t="s">
        <v>12</v>
      </c>
      <c r="C184" s="48">
        <v>45609</v>
      </c>
      <c r="D184" s="49">
        <v>0.37514548611111115</v>
      </c>
      <c r="E184" s="45">
        <v>1</v>
      </c>
      <c r="F184" s="47">
        <v>46.01</v>
      </c>
      <c r="G184" s="41">
        <f t="shared" ca="1" si="4"/>
        <v>46.01</v>
      </c>
      <c r="H184" s="42" t="s">
        <v>13</v>
      </c>
      <c r="I184" s="43"/>
    </row>
    <row r="185" spans="2:9" ht="12.75">
      <c r="B185" s="38" t="s">
        <v>12</v>
      </c>
      <c r="C185" s="48">
        <v>45609</v>
      </c>
      <c r="D185" s="49">
        <v>0.37514560185185186</v>
      </c>
      <c r="E185" s="45">
        <v>3</v>
      </c>
      <c r="F185" s="47">
        <v>46</v>
      </c>
      <c r="G185" s="41">
        <f t="shared" ca="1" si="4"/>
        <v>138</v>
      </c>
      <c r="H185" s="42" t="s">
        <v>13</v>
      </c>
      <c r="I185" s="43"/>
    </row>
    <row r="186" spans="2:9" ht="12.75">
      <c r="B186" s="38" t="s">
        <v>12</v>
      </c>
      <c r="C186" s="48">
        <v>45609</v>
      </c>
      <c r="D186" s="49">
        <v>0.37918055555555558</v>
      </c>
      <c r="E186" s="45">
        <v>1</v>
      </c>
      <c r="F186" s="47">
        <v>45.77</v>
      </c>
      <c r="G186" s="41">
        <f t="shared" ca="1" si="4"/>
        <v>45.77</v>
      </c>
      <c r="H186" s="42" t="s">
        <v>13</v>
      </c>
      <c r="I186" s="43"/>
    </row>
    <row r="187" spans="2:9" ht="12.75">
      <c r="B187" s="38" t="s">
        <v>12</v>
      </c>
      <c r="C187" s="48">
        <v>45609</v>
      </c>
      <c r="D187" s="49">
        <v>0.38118101851851849</v>
      </c>
      <c r="E187" s="45">
        <v>1</v>
      </c>
      <c r="F187" s="47">
        <v>45.68</v>
      </c>
      <c r="G187" s="41">
        <f t="shared" ca="1" si="4"/>
        <v>45.68</v>
      </c>
      <c r="H187" s="42" t="s">
        <v>13</v>
      </c>
      <c r="I187" s="43"/>
    </row>
    <row r="188" spans="2:9" ht="12.75">
      <c r="B188" s="38" t="s">
        <v>12</v>
      </c>
      <c r="C188" s="48">
        <v>45609</v>
      </c>
      <c r="D188" s="49">
        <v>0.39095879629629632</v>
      </c>
      <c r="E188" s="45">
        <v>1</v>
      </c>
      <c r="F188" s="47">
        <v>45.69</v>
      </c>
      <c r="G188" s="41">
        <f t="shared" ca="1" si="4"/>
        <v>45.69</v>
      </c>
      <c r="H188" s="42" t="s">
        <v>13</v>
      </c>
      <c r="I188" s="43"/>
    </row>
    <row r="189" spans="2:9" ht="12.75">
      <c r="B189" s="38" t="s">
        <v>12</v>
      </c>
      <c r="C189" s="48">
        <v>45609</v>
      </c>
      <c r="D189" s="49">
        <v>0.39848946759259263</v>
      </c>
      <c r="E189" s="45">
        <v>1</v>
      </c>
      <c r="F189" s="47">
        <v>45.69</v>
      </c>
      <c r="G189" s="41">
        <f t="shared" ca="1" si="4"/>
        <v>45.69</v>
      </c>
      <c r="H189" s="42" t="s">
        <v>13</v>
      </c>
      <c r="I189" s="43"/>
    </row>
    <row r="190" spans="2:9" ht="12.75">
      <c r="B190" s="38" t="s">
        <v>12</v>
      </c>
      <c r="C190" s="48">
        <v>45609</v>
      </c>
      <c r="D190" s="49">
        <v>0.4161417824074074</v>
      </c>
      <c r="E190" s="45">
        <v>1</v>
      </c>
      <c r="F190" s="47">
        <v>46.14</v>
      </c>
      <c r="G190" s="41">
        <f t="shared" ca="1" si="4"/>
        <v>46.14</v>
      </c>
      <c r="H190" s="42" t="s">
        <v>13</v>
      </c>
      <c r="I190" s="43"/>
    </row>
    <row r="191" spans="2:9" ht="12.75">
      <c r="B191" s="38" t="s">
        <v>12</v>
      </c>
      <c r="C191" s="48">
        <v>45609</v>
      </c>
      <c r="D191" s="49">
        <v>0.41869699074074074</v>
      </c>
      <c r="E191" s="45">
        <v>1</v>
      </c>
      <c r="F191" s="47">
        <v>46.34</v>
      </c>
      <c r="G191" s="41">
        <f t="shared" ca="1" si="4"/>
        <v>46.34</v>
      </c>
      <c r="H191" s="42" t="s">
        <v>13</v>
      </c>
      <c r="I191" s="43"/>
    </row>
    <row r="192" spans="2:9" ht="12.75">
      <c r="B192" s="38" t="s">
        <v>12</v>
      </c>
      <c r="C192" s="48">
        <v>45609</v>
      </c>
      <c r="D192" s="49">
        <v>0.4299601851851852</v>
      </c>
      <c r="E192" s="45">
        <v>1</v>
      </c>
      <c r="F192" s="47">
        <v>46.22</v>
      </c>
      <c r="G192" s="41">
        <f t="shared" ca="1" si="4"/>
        <v>46.22</v>
      </c>
      <c r="H192" s="42" t="s">
        <v>13</v>
      </c>
      <c r="I192" s="43"/>
    </row>
    <row r="193" spans="2:9" ht="12.75">
      <c r="B193" s="38" t="s">
        <v>12</v>
      </c>
      <c r="C193" s="48">
        <v>45609</v>
      </c>
      <c r="D193" s="49">
        <v>0.4375743055555556</v>
      </c>
      <c r="E193" s="45">
        <v>2</v>
      </c>
      <c r="F193" s="47">
        <v>46.54</v>
      </c>
      <c r="G193" s="41">
        <f t="shared" ca="1" si="4"/>
        <v>93.08</v>
      </c>
      <c r="H193" s="42" t="s">
        <v>13</v>
      </c>
      <c r="I193" s="43"/>
    </row>
    <row r="194" spans="2:9" ht="12.75">
      <c r="B194" s="38" t="s">
        <v>12</v>
      </c>
      <c r="C194" s="48">
        <v>45609</v>
      </c>
      <c r="D194" s="49">
        <v>0.44546921296296293</v>
      </c>
      <c r="E194" s="45">
        <v>1</v>
      </c>
      <c r="F194" s="47">
        <v>46.36</v>
      </c>
      <c r="G194" s="41">
        <f t="shared" ca="1" si="4"/>
        <v>46.36</v>
      </c>
      <c r="H194" s="42" t="s">
        <v>13</v>
      </c>
      <c r="I194" s="43"/>
    </row>
    <row r="195" spans="2:9" ht="12.75">
      <c r="B195" s="38" t="s">
        <v>12</v>
      </c>
      <c r="C195" s="39">
        <v>45609</v>
      </c>
      <c r="D195" s="44">
        <v>0.45970451388888889</v>
      </c>
      <c r="E195" s="45">
        <v>1</v>
      </c>
      <c r="F195" s="47">
        <v>46.47</v>
      </c>
      <c r="G195" s="41">
        <f t="shared" ca="1" si="4"/>
        <v>46.47</v>
      </c>
      <c r="H195" s="42" t="s">
        <v>13</v>
      </c>
    </row>
    <row r="196" spans="2:9" ht="12.75">
      <c r="B196" s="38" t="s">
        <v>12</v>
      </c>
      <c r="C196" s="39">
        <v>45609</v>
      </c>
      <c r="D196" s="44">
        <v>0.46307534722222221</v>
      </c>
      <c r="E196" s="45">
        <v>1</v>
      </c>
      <c r="F196" s="47">
        <v>46.7</v>
      </c>
      <c r="G196" s="41">
        <f t="shared" ca="1" si="4"/>
        <v>46.7</v>
      </c>
      <c r="H196" s="42" t="s">
        <v>13</v>
      </c>
    </row>
    <row r="197" spans="2:9" ht="12.75">
      <c r="B197" s="38" t="s">
        <v>12</v>
      </c>
      <c r="C197" s="39">
        <v>45609</v>
      </c>
      <c r="D197" s="44">
        <v>0.47110011574074079</v>
      </c>
      <c r="E197" s="45">
        <v>1</v>
      </c>
      <c r="F197" s="47">
        <v>46.48</v>
      </c>
      <c r="G197" s="41">
        <f t="shared" ca="1" si="4"/>
        <v>46.48</v>
      </c>
      <c r="H197" s="42" t="s">
        <v>13</v>
      </c>
    </row>
    <row r="198" spans="2:9" ht="12.75">
      <c r="B198" s="38" t="s">
        <v>12</v>
      </c>
      <c r="C198" s="39">
        <v>45609</v>
      </c>
      <c r="D198" s="44">
        <v>0.47462002314814822</v>
      </c>
      <c r="E198" s="45">
        <v>1</v>
      </c>
      <c r="F198" s="47">
        <v>46.45</v>
      </c>
      <c r="G198" s="41">
        <f t="shared" ca="1" si="4"/>
        <v>46.45</v>
      </c>
      <c r="H198" s="42" t="s">
        <v>13</v>
      </c>
    </row>
    <row r="199" spans="2:9" ht="12.75">
      <c r="B199" s="38" t="s">
        <v>12</v>
      </c>
      <c r="C199" s="39">
        <v>45609</v>
      </c>
      <c r="D199" s="44">
        <v>0.4874701388888889</v>
      </c>
      <c r="E199" s="45">
        <v>1</v>
      </c>
      <c r="F199" s="47">
        <v>46.48</v>
      </c>
      <c r="G199" s="41">
        <f t="shared" ca="1" si="4"/>
        <v>46.48</v>
      </c>
      <c r="H199" s="42" t="s">
        <v>13</v>
      </c>
    </row>
    <row r="200" spans="2:9" ht="12.75">
      <c r="B200" s="38" t="s">
        <v>12</v>
      </c>
      <c r="C200" s="39">
        <v>45609</v>
      </c>
      <c r="D200" s="44">
        <v>0.49131319444444443</v>
      </c>
      <c r="E200" s="45">
        <v>1</v>
      </c>
      <c r="F200" s="47">
        <v>46.5</v>
      </c>
      <c r="G200" s="41">
        <f t="shared" ca="1" si="4"/>
        <v>46.5</v>
      </c>
      <c r="H200" s="42" t="s">
        <v>13</v>
      </c>
    </row>
    <row r="201" spans="2:9" ht="12.75">
      <c r="B201" s="38" t="s">
        <v>12</v>
      </c>
      <c r="C201" s="39">
        <v>45609</v>
      </c>
      <c r="D201" s="44">
        <v>0.49787534722222226</v>
      </c>
      <c r="E201" s="45">
        <v>1</v>
      </c>
      <c r="F201" s="47">
        <v>46.36</v>
      </c>
      <c r="G201" s="41">
        <f t="shared" ca="1" si="4"/>
        <v>46.36</v>
      </c>
      <c r="H201" s="42" t="s">
        <v>13</v>
      </c>
    </row>
    <row r="202" spans="2:9" ht="12.75">
      <c r="B202" s="38" t="s">
        <v>12</v>
      </c>
      <c r="C202" s="39">
        <v>45609</v>
      </c>
      <c r="D202" s="44">
        <v>0.50336377314814817</v>
      </c>
      <c r="E202" s="45">
        <v>1</v>
      </c>
      <c r="F202" s="47">
        <v>46.33</v>
      </c>
      <c r="G202" s="41">
        <f t="shared" ca="1" si="4"/>
        <v>46.33</v>
      </c>
      <c r="H202" s="42" t="s">
        <v>13</v>
      </c>
    </row>
    <row r="203" spans="2:9" ht="12.75">
      <c r="B203" s="38" t="s">
        <v>12</v>
      </c>
      <c r="C203" s="39">
        <v>45609</v>
      </c>
      <c r="D203" s="44">
        <v>0.51013900462962958</v>
      </c>
      <c r="E203" s="45">
        <v>1</v>
      </c>
      <c r="F203" s="47">
        <v>46.29</v>
      </c>
      <c r="G203" s="41">
        <f t="shared" ca="1" si="4"/>
        <v>46.29</v>
      </c>
      <c r="H203" s="42" t="s">
        <v>13</v>
      </c>
    </row>
    <row r="204" spans="2:9" ht="12.75">
      <c r="B204" s="38" t="s">
        <v>12</v>
      </c>
      <c r="C204" s="39">
        <v>45609</v>
      </c>
      <c r="D204" s="44">
        <v>0.51358692129629635</v>
      </c>
      <c r="E204" s="45">
        <v>1</v>
      </c>
      <c r="F204" s="47">
        <v>46.24</v>
      </c>
      <c r="G204" s="41">
        <f t="shared" ca="1" si="4"/>
        <v>46.24</v>
      </c>
      <c r="H204" s="42" t="s">
        <v>13</v>
      </c>
    </row>
    <row r="205" spans="2:9" ht="12.75">
      <c r="B205" s="38" t="s">
        <v>12</v>
      </c>
      <c r="C205" s="39">
        <v>45609</v>
      </c>
      <c r="D205" s="44">
        <v>0.51497476851851853</v>
      </c>
      <c r="E205" s="45">
        <v>1</v>
      </c>
      <c r="F205" s="47">
        <v>46.27</v>
      </c>
      <c r="G205" s="41">
        <f t="shared" ca="1" si="4"/>
        <v>46.27</v>
      </c>
      <c r="H205" s="42" t="s">
        <v>13</v>
      </c>
    </row>
    <row r="206" spans="2:9" ht="12.75">
      <c r="B206" s="38" t="s">
        <v>12</v>
      </c>
      <c r="C206" s="39">
        <v>45609</v>
      </c>
      <c r="D206" s="44">
        <v>0.5217701388888889</v>
      </c>
      <c r="E206" s="45">
        <v>1</v>
      </c>
      <c r="F206" s="47">
        <v>46.35</v>
      </c>
      <c r="G206" s="41">
        <f t="shared" ca="1" si="4"/>
        <v>46.35</v>
      </c>
      <c r="H206" s="42" t="s">
        <v>13</v>
      </c>
    </row>
    <row r="207" spans="2:9" ht="12.75">
      <c r="B207" s="38" t="s">
        <v>12</v>
      </c>
      <c r="C207" s="39">
        <v>45609</v>
      </c>
      <c r="D207" s="44">
        <v>0.52320543981481482</v>
      </c>
      <c r="E207" s="45">
        <v>1</v>
      </c>
      <c r="F207" s="47">
        <v>46.3</v>
      </c>
      <c r="G207" s="41">
        <f t="shared" ca="1" si="4"/>
        <v>46.3</v>
      </c>
      <c r="H207" s="42" t="s">
        <v>13</v>
      </c>
    </row>
    <row r="208" spans="2:9" ht="12.75">
      <c r="B208" s="38" t="s">
        <v>12</v>
      </c>
      <c r="C208" s="39">
        <v>45609</v>
      </c>
      <c r="D208" s="44">
        <v>0.53118946759259256</v>
      </c>
      <c r="E208" s="45">
        <v>1</v>
      </c>
      <c r="F208" s="47">
        <v>46.38</v>
      </c>
      <c r="G208" s="41">
        <f t="shared" ca="1" si="4"/>
        <v>46.38</v>
      </c>
      <c r="H208" s="42" t="s">
        <v>13</v>
      </c>
    </row>
    <row r="209" spans="2:8" ht="12.75">
      <c r="B209" s="38" t="s">
        <v>12</v>
      </c>
      <c r="C209" s="39">
        <v>45609</v>
      </c>
      <c r="D209" s="44">
        <v>0.53484699074074071</v>
      </c>
      <c r="E209" s="45">
        <v>1</v>
      </c>
      <c r="F209" s="47">
        <v>46.38</v>
      </c>
      <c r="G209" s="41">
        <f t="shared" ref="G209:G272" ca="1" si="5">E209*F209</f>
        <v>46.38</v>
      </c>
      <c r="H209" s="42" t="s">
        <v>13</v>
      </c>
    </row>
    <row r="210" spans="2:8" ht="12.75">
      <c r="B210" s="38" t="s">
        <v>12</v>
      </c>
      <c r="C210" s="39">
        <v>45609</v>
      </c>
      <c r="D210" s="44">
        <v>0.5353916666666666</v>
      </c>
      <c r="E210" s="45">
        <v>1</v>
      </c>
      <c r="F210" s="47">
        <v>46.34</v>
      </c>
      <c r="G210" s="41">
        <f t="shared" ca="1" si="5"/>
        <v>46.34</v>
      </c>
      <c r="H210" s="42" t="s">
        <v>13</v>
      </c>
    </row>
    <row r="211" spans="2:8" ht="12.75">
      <c r="B211" s="38" t="s">
        <v>12</v>
      </c>
      <c r="C211" s="39">
        <v>45609</v>
      </c>
      <c r="D211" s="44">
        <v>0.53801400462962967</v>
      </c>
      <c r="E211" s="45">
        <v>1</v>
      </c>
      <c r="F211" s="47">
        <v>46.28</v>
      </c>
      <c r="G211" s="41">
        <f t="shared" ca="1" si="5"/>
        <v>46.28</v>
      </c>
      <c r="H211" s="42" t="s">
        <v>13</v>
      </c>
    </row>
    <row r="212" spans="2:8" ht="12.75">
      <c r="B212" s="38" t="s">
        <v>12</v>
      </c>
      <c r="C212" s="39">
        <v>45609</v>
      </c>
      <c r="D212" s="44">
        <v>0.54879710648148139</v>
      </c>
      <c r="E212" s="45">
        <v>1</v>
      </c>
      <c r="F212" s="47">
        <v>46.49</v>
      </c>
      <c r="G212" s="41">
        <f t="shared" ca="1" si="5"/>
        <v>46.49</v>
      </c>
      <c r="H212" s="42" t="s">
        <v>13</v>
      </c>
    </row>
    <row r="213" spans="2:8" ht="12.75">
      <c r="B213" s="38" t="s">
        <v>12</v>
      </c>
      <c r="C213" s="39">
        <v>45609</v>
      </c>
      <c r="D213" s="44">
        <v>0.54884085648148151</v>
      </c>
      <c r="E213" s="45">
        <v>1</v>
      </c>
      <c r="F213" s="47">
        <v>46.45</v>
      </c>
      <c r="G213" s="41">
        <f t="shared" ca="1" si="5"/>
        <v>46.45</v>
      </c>
      <c r="H213" s="42" t="s">
        <v>13</v>
      </c>
    </row>
    <row r="214" spans="2:8" ht="12.75">
      <c r="B214" s="38" t="s">
        <v>12</v>
      </c>
      <c r="C214" s="39">
        <v>45609</v>
      </c>
      <c r="D214" s="44">
        <v>0.55091226851851849</v>
      </c>
      <c r="E214" s="45">
        <v>1</v>
      </c>
      <c r="F214" s="47">
        <v>46.46</v>
      </c>
      <c r="G214" s="41">
        <f t="shared" ca="1" si="5"/>
        <v>46.46</v>
      </c>
      <c r="H214" s="42" t="s">
        <v>13</v>
      </c>
    </row>
    <row r="215" spans="2:8" ht="12.75">
      <c r="B215" s="38" t="s">
        <v>12</v>
      </c>
      <c r="C215" s="39">
        <v>45609</v>
      </c>
      <c r="D215" s="44">
        <v>0.5604541666666667</v>
      </c>
      <c r="E215" s="45">
        <v>1</v>
      </c>
      <c r="F215" s="47">
        <v>46.43</v>
      </c>
      <c r="G215" s="41">
        <f t="shared" ca="1" si="5"/>
        <v>46.43</v>
      </c>
      <c r="H215" s="42" t="s">
        <v>13</v>
      </c>
    </row>
    <row r="216" spans="2:8" ht="12.75">
      <c r="B216" s="38" t="s">
        <v>12</v>
      </c>
      <c r="C216" s="39">
        <v>45609</v>
      </c>
      <c r="D216" s="44">
        <v>0.56093854166666657</v>
      </c>
      <c r="E216" s="45">
        <v>1</v>
      </c>
      <c r="F216" s="47">
        <v>46.4</v>
      </c>
      <c r="G216" s="41">
        <f t="shared" ca="1" si="5"/>
        <v>46.4</v>
      </c>
      <c r="H216" s="42" t="s">
        <v>13</v>
      </c>
    </row>
    <row r="217" spans="2:8" ht="12.75">
      <c r="B217" s="38" t="s">
        <v>12</v>
      </c>
      <c r="C217" s="39">
        <v>45609</v>
      </c>
      <c r="D217" s="44">
        <v>0.57194999999999996</v>
      </c>
      <c r="E217" s="45">
        <v>1</v>
      </c>
      <c r="F217" s="47">
        <v>46.4</v>
      </c>
      <c r="G217" s="41">
        <f t="shared" ca="1" si="5"/>
        <v>46.4</v>
      </c>
      <c r="H217" s="42" t="s">
        <v>13</v>
      </c>
    </row>
    <row r="218" spans="2:8" ht="12.75">
      <c r="B218" s="38" t="s">
        <v>12</v>
      </c>
      <c r="C218" s="39">
        <v>45609</v>
      </c>
      <c r="D218" s="44">
        <v>0.57438206018518512</v>
      </c>
      <c r="E218" s="45">
        <v>1</v>
      </c>
      <c r="F218" s="47">
        <v>46.36</v>
      </c>
      <c r="G218" s="41">
        <f t="shared" ca="1" si="5"/>
        <v>46.36</v>
      </c>
      <c r="H218" s="42" t="s">
        <v>13</v>
      </c>
    </row>
    <row r="219" spans="2:8" ht="12.75">
      <c r="B219" s="38" t="s">
        <v>12</v>
      </c>
      <c r="C219" s="39">
        <v>45609</v>
      </c>
      <c r="D219" s="44">
        <v>0.57684791666666668</v>
      </c>
      <c r="E219" s="45">
        <v>1</v>
      </c>
      <c r="F219" s="47">
        <v>46.28</v>
      </c>
      <c r="G219" s="41">
        <f t="shared" ca="1" si="5"/>
        <v>46.28</v>
      </c>
      <c r="H219" s="42" t="s">
        <v>13</v>
      </c>
    </row>
    <row r="220" spans="2:8" ht="12.75">
      <c r="B220" s="38" t="s">
        <v>12</v>
      </c>
      <c r="C220" s="39">
        <v>45609</v>
      </c>
      <c r="D220" s="44">
        <v>0.58874432870370363</v>
      </c>
      <c r="E220" s="45">
        <v>2</v>
      </c>
      <c r="F220" s="47">
        <v>46.37</v>
      </c>
      <c r="G220" s="41">
        <f t="shared" ca="1" si="5"/>
        <v>92.74</v>
      </c>
      <c r="H220" s="42" t="s">
        <v>13</v>
      </c>
    </row>
    <row r="221" spans="2:8" ht="12.75">
      <c r="B221" s="38" t="s">
        <v>12</v>
      </c>
      <c r="C221" s="39">
        <v>45609</v>
      </c>
      <c r="D221" s="44">
        <v>0.59448437499999995</v>
      </c>
      <c r="E221" s="45">
        <v>1</v>
      </c>
      <c r="F221" s="47">
        <v>46.32</v>
      </c>
      <c r="G221" s="41">
        <f t="shared" ca="1" si="5"/>
        <v>46.32</v>
      </c>
      <c r="H221" s="42" t="s">
        <v>13</v>
      </c>
    </row>
    <row r="222" spans="2:8" ht="12.75">
      <c r="B222" s="38" t="s">
        <v>12</v>
      </c>
      <c r="C222" s="39">
        <v>45609</v>
      </c>
      <c r="D222" s="44">
        <v>0.60153657407407402</v>
      </c>
      <c r="E222" s="45">
        <v>1</v>
      </c>
      <c r="F222" s="47">
        <v>46.34</v>
      </c>
      <c r="G222" s="41">
        <f t="shared" ca="1" si="5"/>
        <v>46.34</v>
      </c>
      <c r="H222" s="42" t="s">
        <v>13</v>
      </c>
    </row>
    <row r="223" spans="2:8" ht="12.75">
      <c r="B223" s="38" t="s">
        <v>12</v>
      </c>
      <c r="C223" s="39">
        <v>45609</v>
      </c>
      <c r="D223" s="44">
        <v>0.61012754629629629</v>
      </c>
      <c r="E223" s="45">
        <v>1</v>
      </c>
      <c r="F223" s="47">
        <v>46.42</v>
      </c>
      <c r="G223" s="41">
        <f t="shared" ca="1" si="5"/>
        <v>46.42</v>
      </c>
      <c r="H223" s="42" t="s">
        <v>13</v>
      </c>
    </row>
    <row r="224" spans="2:8" ht="12.75">
      <c r="B224" s="38" t="s">
        <v>12</v>
      </c>
      <c r="C224" s="39">
        <v>45609</v>
      </c>
      <c r="D224" s="44">
        <v>0.6146114583333333</v>
      </c>
      <c r="E224" s="45">
        <v>1</v>
      </c>
      <c r="F224" s="47">
        <v>46.42</v>
      </c>
      <c r="G224" s="41">
        <f t="shared" ca="1" si="5"/>
        <v>46.42</v>
      </c>
      <c r="H224" s="42" t="s">
        <v>13</v>
      </c>
    </row>
    <row r="225" spans="2:8" ht="12.75">
      <c r="B225" s="38" t="s">
        <v>12</v>
      </c>
      <c r="C225" s="39">
        <v>45609</v>
      </c>
      <c r="D225" s="44">
        <v>0.61491539351851854</v>
      </c>
      <c r="E225" s="45">
        <v>1</v>
      </c>
      <c r="F225" s="47">
        <v>46.38</v>
      </c>
      <c r="G225" s="41">
        <f t="shared" ca="1" si="5"/>
        <v>46.38</v>
      </c>
      <c r="H225" s="42" t="s">
        <v>13</v>
      </c>
    </row>
    <row r="226" spans="2:8" ht="12.75">
      <c r="B226" s="38" t="s">
        <v>12</v>
      </c>
      <c r="C226" s="39">
        <v>45609</v>
      </c>
      <c r="D226" s="44">
        <v>0.62029421296296294</v>
      </c>
      <c r="E226" s="45">
        <v>1</v>
      </c>
      <c r="F226" s="47">
        <v>46.35</v>
      </c>
      <c r="G226" s="41">
        <f t="shared" ca="1" si="5"/>
        <v>46.35</v>
      </c>
      <c r="H226" s="42" t="s">
        <v>13</v>
      </c>
    </row>
    <row r="227" spans="2:8" ht="12.75">
      <c r="B227" s="38" t="s">
        <v>12</v>
      </c>
      <c r="C227" s="39">
        <v>45609</v>
      </c>
      <c r="D227" s="44">
        <v>0.62287974537037027</v>
      </c>
      <c r="E227" s="45">
        <v>1</v>
      </c>
      <c r="F227" s="47">
        <v>46.39</v>
      </c>
      <c r="G227" s="41">
        <f t="shared" ca="1" si="5"/>
        <v>46.39</v>
      </c>
      <c r="H227" s="42" t="s">
        <v>13</v>
      </c>
    </row>
    <row r="228" spans="2:8" ht="12.75">
      <c r="B228" s="38" t="s">
        <v>12</v>
      </c>
      <c r="C228" s="39">
        <v>45609</v>
      </c>
      <c r="D228" s="44">
        <v>0.62691261574074075</v>
      </c>
      <c r="E228" s="45">
        <v>1</v>
      </c>
      <c r="F228" s="47">
        <v>46.29</v>
      </c>
      <c r="G228" s="41">
        <f t="shared" ca="1" si="5"/>
        <v>46.29</v>
      </c>
      <c r="H228" s="42" t="s">
        <v>13</v>
      </c>
    </row>
    <row r="229" spans="2:8" ht="12.75">
      <c r="B229" s="38" t="s">
        <v>12</v>
      </c>
      <c r="C229" s="39">
        <v>45609</v>
      </c>
      <c r="D229" s="44">
        <v>0.63275601851851848</v>
      </c>
      <c r="E229" s="45">
        <v>1</v>
      </c>
      <c r="F229" s="47">
        <v>46.21</v>
      </c>
      <c r="G229" s="41">
        <f t="shared" ca="1" si="5"/>
        <v>46.21</v>
      </c>
      <c r="H229" s="42" t="s">
        <v>13</v>
      </c>
    </row>
    <row r="230" spans="2:8" ht="12.75">
      <c r="B230" s="38" t="s">
        <v>12</v>
      </c>
      <c r="C230" s="39">
        <v>45609</v>
      </c>
      <c r="D230" s="44">
        <v>0.64045821759259258</v>
      </c>
      <c r="E230" s="45">
        <v>1</v>
      </c>
      <c r="F230" s="47">
        <v>46.09</v>
      </c>
      <c r="G230" s="41">
        <f t="shared" ca="1" si="5"/>
        <v>46.09</v>
      </c>
      <c r="H230" s="42" t="s">
        <v>13</v>
      </c>
    </row>
    <row r="231" spans="2:8" ht="12.75">
      <c r="B231" s="38" t="s">
        <v>12</v>
      </c>
      <c r="C231" s="39">
        <v>45609</v>
      </c>
      <c r="D231" s="44">
        <v>0.64178622685185183</v>
      </c>
      <c r="E231" s="45">
        <v>1</v>
      </c>
      <c r="F231" s="47">
        <v>46.13</v>
      </c>
      <c r="G231" s="41">
        <f t="shared" ca="1" si="5"/>
        <v>46.13</v>
      </c>
      <c r="H231" s="42" t="s">
        <v>13</v>
      </c>
    </row>
    <row r="232" spans="2:8" ht="12.75">
      <c r="B232" s="38" t="s">
        <v>12</v>
      </c>
      <c r="C232" s="39">
        <v>45609</v>
      </c>
      <c r="D232" s="44">
        <v>0.64958425925925922</v>
      </c>
      <c r="E232" s="45">
        <v>1</v>
      </c>
      <c r="F232" s="47">
        <v>46.22</v>
      </c>
      <c r="G232" s="41">
        <f t="shared" ca="1" si="5"/>
        <v>46.22</v>
      </c>
      <c r="H232" s="42" t="s">
        <v>13</v>
      </c>
    </row>
    <row r="233" spans="2:8" ht="12.75">
      <c r="B233" s="38" t="s">
        <v>12</v>
      </c>
      <c r="C233" s="39">
        <v>45609</v>
      </c>
      <c r="D233" s="44">
        <v>0.64964756944444435</v>
      </c>
      <c r="E233" s="45">
        <v>1</v>
      </c>
      <c r="F233" s="47">
        <v>46.18</v>
      </c>
      <c r="G233" s="41">
        <f t="shared" ca="1" si="5"/>
        <v>46.18</v>
      </c>
      <c r="H233" s="42" t="s">
        <v>13</v>
      </c>
    </row>
    <row r="234" spans="2:8" ht="12.75">
      <c r="B234" s="38" t="s">
        <v>12</v>
      </c>
      <c r="C234" s="39">
        <v>45609</v>
      </c>
      <c r="D234" s="44">
        <v>0.65269953703703698</v>
      </c>
      <c r="E234" s="45">
        <v>1</v>
      </c>
      <c r="F234" s="47">
        <v>46.17</v>
      </c>
      <c r="G234" s="41">
        <f t="shared" ca="1" si="5"/>
        <v>46.17</v>
      </c>
      <c r="H234" s="42" t="s">
        <v>13</v>
      </c>
    </row>
    <row r="235" spans="2:8" ht="12.75">
      <c r="B235" s="38" t="s">
        <v>12</v>
      </c>
      <c r="C235" s="39">
        <v>45609</v>
      </c>
      <c r="D235" s="44">
        <v>0.65272002314814814</v>
      </c>
      <c r="E235" s="45">
        <v>1</v>
      </c>
      <c r="F235" s="47">
        <v>46.16</v>
      </c>
      <c r="G235" s="41">
        <f t="shared" ca="1" si="5"/>
        <v>46.16</v>
      </c>
      <c r="H235" s="42" t="s">
        <v>13</v>
      </c>
    </row>
    <row r="236" spans="2:8" ht="12.75">
      <c r="B236" s="38" t="s">
        <v>12</v>
      </c>
      <c r="C236" s="39">
        <v>45609</v>
      </c>
      <c r="D236" s="44">
        <v>0.65862175925925925</v>
      </c>
      <c r="E236" s="45">
        <v>1</v>
      </c>
      <c r="F236" s="47">
        <v>46.17</v>
      </c>
      <c r="G236" s="41">
        <f t="shared" ca="1" si="5"/>
        <v>46.17</v>
      </c>
      <c r="H236" s="42" t="s">
        <v>13</v>
      </c>
    </row>
    <row r="237" spans="2:8" ht="12.75">
      <c r="B237" s="38" t="s">
        <v>12</v>
      </c>
      <c r="C237" s="39">
        <v>45609</v>
      </c>
      <c r="D237" s="44">
        <v>0.65976979166666661</v>
      </c>
      <c r="E237" s="45">
        <v>1</v>
      </c>
      <c r="F237" s="47">
        <v>46.16</v>
      </c>
      <c r="G237" s="41">
        <f t="shared" ca="1" si="5"/>
        <v>46.16</v>
      </c>
      <c r="H237" s="42" t="s">
        <v>13</v>
      </c>
    </row>
    <row r="238" spans="2:8" ht="12.75">
      <c r="B238" s="38" t="s">
        <v>12</v>
      </c>
      <c r="C238" s="39">
        <v>45609</v>
      </c>
      <c r="D238" s="44">
        <v>0.66021331018518514</v>
      </c>
      <c r="E238" s="45">
        <v>7</v>
      </c>
      <c r="F238" s="47">
        <v>46.12</v>
      </c>
      <c r="G238" s="41">
        <f t="shared" ca="1" si="5"/>
        <v>322.83999999999997</v>
      </c>
      <c r="H238" s="42" t="s">
        <v>13</v>
      </c>
    </row>
    <row r="239" spans="2:8" ht="12.75">
      <c r="B239" s="38" t="s">
        <v>12</v>
      </c>
      <c r="C239" s="39">
        <v>45609</v>
      </c>
      <c r="D239" s="44">
        <v>0.66029594907407407</v>
      </c>
      <c r="E239" s="45">
        <v>3</v>
      </c>
      <c r="F239" s="47">
        <v>46.08</v>
      </c>
      <c r="G239" s="41">
        <f t="shared" ca="1" si="5"/>
        <v>138.24</v>
      </c>
      <c r="H239" s="42" t="s">
        <v>13</v>
      </c>
    </row>
    <row r="240" spans="2:8" ht="12.75">
      <c r="B240" s="38" t="s">
        <v>12</v>
      </c>
      <c r="C240" s="39">
        <v>45609</v>
      </c>
      <c r="D240" s="44">
        <v>0.68783032407407396</v>
      </c>
      <c r="E240" s="45">
        <v>1</v>
      </c>
      <c r="F240" s="47">
        <v>46.12</v>
      </c>
      <c r="G240" s="41">
        <f t="shared" ca="1" si="5"/>
        <v>46.12</v>
      </c>
      <c r="H240" s="42" t="s">
        <v>13</v>
      </c>
    </row>
    <row r="241" spans="2:8" ht="12.75">
      <c r="B241" s="38" t="s">
        <v>12</v>
      </c>
      <c r="C241" s="39">
        <v>45609</v>
      </c>
      <c r="D241" s="44">
        <v>0.6903248842592592</v>
      </c>
      <c r="E241" s="45">
        <v>1</v>
      </c>
      <c r="F241" s="47">
        <v>46.09</v>
      </c>
      <c r="G241" s="41">
        <f t="shared" ca="1" si="5"/>
        <v>46.09</v>
      </c>
      <c r="H241" s="42" t="s">
        <v>13</v>
      </c>
    </row>
    <row r="242" spans="2:8" ht="12.75">
      <c r="B242" s="38" t="s">
        <v>12</v>
      </c>
      <c r="C242" s="39">
        <v>45609</v>
      </c>
      <c r="D242" s="44">
        <v>0.69144444444444442</v>
      </c>
      <c r="E242" s="45">
        <v>1</v>
      </c>
      <c r="F242" s="47">
        <v>46.03</v>
      </c>
      <c r="G242" s="41">
        <f t="shared" ca="1" si="5"/>
        <v>46.03</v>
      </c>
      <c r="H242" s="42" t="s">
        <v>13</v>
      </c>
    </row>
    <row r="243" spans="2:8" ht="12.75">
      <c r="B243" s="38" t="s">
        <v>12</v>
      </c>
      <c r="C243" s="39">
        <v>45609</v>
      </c>
      <c r="D243" s="44">
        <v>0.6939746527777777</v>
      </c>
      <c r="E243" s="45">
        <v>1</v>
      </c>
      <c r="F243" s="47">
        <v>45.99</v>
      </c>
      <c r="G243" s="41">
        <f t="shared" ca="1" si="5"/>
        <v>45.99</v>
      </c>
      <c r="H243" s="42" t="s">
        <v>13</v>
      </c>
    </row>
    <row r="244" spans="2:8" ht="12.75">
      <c r="B244" s="38" t="s">
        <v>12</v>
      </c>
      <c r="C244" s="39">
        <v>45609</v>
      </c>
      <c r="D244" s="44">
        <v>0.69402187500000001</v>
      </c>
      <c r="E244" s="45">
        <v>1</v>
      </c>
      <c r="F244" s="47">
        <v>45.98</v>
      </c>
      <c r="G244" s="41">
        <f t="shared" ca="1" si="5"/>
        <v>45.98</v>
      </c>
      <c r="H244" s="42" t="s">
        <v>13</v>
      </c>
    </row>
    <row r="245" spans="2:8" ht="12.75">
      <c r="B245" s="38" t="s">
        <v>12</v>
      </c>
      <c r="C245" s="39">
        <v>45609</v>
      </c>
      <c r="D245" s="44">
        <v>0.69977789351851849</v>
      </c>
      <c r="E245" s="45">
        <v>1</v>
      </c>
      <c r="F245" s="47">
        <v>46.16</v>
      </c>
      <c r="G245" s="41">
        <f t="shared" ca="1" si="5"/>
        <v>46.16</v>
      </c>
      <c r="H245" s="42" t="s">
        <v>13</v>
      </c>
    </row>
    <row r="246" spans="2:8" ht="12.75">
      <c r="B246" s="38" t="s">
        <v>12</v>
      </c>
      <c r="C246" s="39">
        <v>45609</v>
      </c>
      <c r="D246" s="44">
        <v>0.70136377314814813</v>
      </c>
      <c r="E246" s="45">
        <v>1</v>
      </c>
      <c r="F246" s="47">
        <v>46.15</v>
      </c>
      <c r="G246" s="41">
        <f t="shared" ca="1" si="5"/>
        <v>46.15</v>
      </c>
      <c r="H246" s="42" t="s">
        <v>13</v>
      </c>
    </row>
    <row r="247" spans="2:8" ht="12.75">
      <c r="B247" s="38" t="s">
        <v>12</v>
      </c>
      <c r="C247" s="39">
        <v>45609</v>
      </c>
      <c r="D247" s="44">
        <v>0.70416793981481485</v>
      </c>
      <c r="E247" s="45">
        <v>1</v>
      </c>
      <c r="F247" s="47">
        <v>46.21</v>
      </c>
      <c r="G247" s="41">
        <f t="shared" ca="1" si="5"/>
        <v>46.21</v>
      </c>
      <c r="H247" s="42" t="s">
        <v>13</v>
      </c>
    </row>
    <row r="248" spans="2:8" ht="12.75">
      <c r="B248" s="38" t="s">
        <v>12</v>
      </c>
      <c r="C248" s="39">
        <v>45609</v>
      </c>
      <c r="D248" s="44">
        <v>0.70632071759259252</v>
      </c>
      <c r="E248" s="45">
        <v>1</v>
      </c>
      <c r="F248" s="47">
        <v>46.18</v>
      </c>
      <c r="G248" s="41">
        <f t="shared" ca="1" si="5"/>
        <v>46.18</v>
      </c>
      <c r="H248" s="42" t="s">
        <v>13</v>
      </c>
    </row>
    <row r="249" spans="2:8" ht="12.75">
      <c r="B249" s="38" t="s">
        <v>12</v>
      </c>
      <c r="C249" s="39">
        <v>45609</v>
      </c>
      <c r="D249" s="44">
        <v>0.70632071759259252</v>
      </c>
      <c r="E249" s="45">
        <v>1</v>
      </c>
      <c r="F249" s="47">
        <v>46.17</v>
      </c>
      <c r="G249" s="41">
        <f t="shared" ca="1" si="5"/>
        <v>46.17</v>
      </c>
      <c r="H249" s="42" t="s">
        <v>13</v>
      </c>
    </row>
    <row r="250" spans="2:8" ht="12.75">
      <c r="B250" s="38" t="s">
        <v>12</v>
      </c>
      <c r="C250" s="39">
        <v>45609</v>
      </c>
      <c r="D250" s="44">
        <v>0.70632083333333329</v>
      </c>
      <c r="E250" s="45">
        <v>1</v>
      </c>
      <c r="F250" s="47">
        <v>46.17</v>
      </c>
      <c r="G250" s="41">
        <f t="shared" ca="1" si="5"/>
        <v>46.17</v>
      </c>
      <c r="H250" s="42" t="s">
        <v>13</v>
      </c>
    </row>
    <row r="251" spans="2:8" ht="12.75">
      <c r="B251" s="38" t="s">
        <v>12</v>
      </c>
      <c r="C251" s="39">
        <v>45609</v>
      </c>
      <c r="D251" s="44">
        <v>0.70632442129629625</v>
      </c>
      <c r="E251" s="45">
        <v>1</v>
      </c>
      <c r="F251" s="47">
        <v>46.14</v>
      </c>
      <c r="G251" s="41">
        <f t="shared" ca="1" si="5"/>
        <v>46.14</v>
      </c>
      <c r="H251" s="42" t="s">
        <v>13</v>
      </c>
    </row>
    <row r="252" spans="2:8" ht="12.75">
      <c r="B252" s="38" t="s">
        <v>12</v>
      </c>
      <c r="C252" s="39">
        <v>45609</v>
      </c>
      <c r="D252" s="44">
        <v>0.70914108796296293</v>
      </c>
      <c r="E252" s="45">
        <v>1</v>
      </c>
      <c r="F252" s="47">
        <v>46.1</v>
      </c>
      <c r="G252" s="41">
        <f t="shared" ca="1" si="5"/>
        <v>46.1</v>
      </c>
      <c r="H252" s="42" t="s">
        <v>13</v>
      </c>
    </row>
    <row r="253" spans="2:8" ht="12.75">
      <c r="B253" s="38" t="s">
        <v>12</v>
      </c>
      <c r="C253" s="39">
        <v>45609</v>
      </c>
      <c r="D253" s="44">
        <v>0.7118609953703704</v>
      </c>
      <c r="E253" s="45">
        <v>1</v>
      </c>
      <c r="F253" s="47">
        <v>46.1</v>
      </c>
      <c r="G253" s="41">
        <f t="shared" ca="1" si="5"/>
        <v>46.1</v>
      </c>
      <c r="H253" s="42" t="s">
        <v>13</v>
      </c>
    </row>
    <row r="254" spans="2:8" ht="12.75">
      <c r="B254" s="38" t="s">
        <v>12</v>
      </c>
      <c r="C254" s="39">
        <v>45609</v>
      </c>
      <c r="D254" s="44">
        <v>0.71332731481481482</v>
      </c>
      <c r="E254" s="45">
        <v>1</v>
      </c>
      <c r="F254" s="47">
        <v>46.15</v>
      </c>
      <c r="G254" s="41">
        <f t="shared" ca="1" si="5"/>
        <v>46.15</v>
      </c>
      <c r="H254" s="42" t="s">
        <v>13</v>
      </c>
    </row>
    <row r="255" spans="2:8" ht="12.75">
      <c r="B255" s="38" t="s">
        <v>12</v>
      </c>
      <c r="C255" s="39">
        <v>45609</v>
      </c>
      <c r="D255" s="44">
        <v>0.716715162037037</v>
      </c>
      <c r="E255" s="45">
        <v>1</v>
      </c>
      <c r="F255" s="47">
        <v>46.22</v>
      </c>
      <c r="G255" s="41">
        <f t="shared" ca="1" si="5"/>
        <v>46.22</v>
      </c>
      <c r="H255" s="42" t="s">
        <v>13</v>
      </c>
    </row>
    <row r="256" spans="2:8" ht="12.75">
      <c r="B256" s="38" t="s">
        <v>12</v>
      </c>
      <c r="C256" s="39">
        <v>45609</v>
      </c>
      <c r="D256" s="44">
        <v>0.71812673611111111</v>
      </c>
      <c r="E256" s="45">
        <v>1</v>
      </c>
      <c r="F256" s="47">
        <v>46.22</v>
      </c>
      <c r="G256" s="41">
        <f t="shared" ca="1" si="5"/>
        <v>46.22</v>
      </c>
      <c r="H256" s="42" t="s">
        <v>13</v>
      </c>
    </row>
    <row r="257" spans="2:8" ht="12.75">
      <c r="B257" s="38" t="s">
        <v>12</v>
      </c>
      <c r="C257" s="39">
        <v>45609</v>
      </c>
      <c r="D257" s="44">
        <v>0.71945925925925924</v>
      </c>
      <c r="E257" s="45">
        <v>1</v>
      </c>
      <c r="F257" s="47">
        <v>46.3</v>
      </c>
      <c r="G257" s="41">
        <f t="shared" ca="1" si="5"/>
        <v>46.3</v>
      </c>
      <c r="H257" s="42" t="s">
        <v>13</v>
      </c>
    </row>
    <row r="258" spans="2:8" ht="12.75">
      <c r="B258" s="38" t="s">
        <v>12</v>
      </c>
      <c r="C258" s="39">
        <v>45609</v>
      </c>
      <c r="D258" s="44">
        <v>0.72085833333333327</v>
      </c>
      <c r="E258" s="45">
        <v>1</v>
      </c>
      <c r="F258" s="47">
        <v>46.37</v>
      </c>
      <c r="G258" s="41">
        <f t="shared" ca="1" si="5"/>
        <v>46.37</v>
      </c>
      <c r="H258" s="42" t="s">
        <v>13</v>
      </c>
    </row>
    <row r="259" spans="2:8" ht="12.75">
      <c r="B259" s="38" t="s">
        <v>12</v>
      </c>
      <c r="C259" s="39">
        <v>45609</v>
      </c>
      <c r="D259" s="44">
        <v>0.72320046296296292</v>
      </c>
      <c r="E259" s="45">
        <v>1</v>
      </c>
      <c r="F259" s="47">
        <v>46.41</v>
      </c>
      <c r="G259" s="41">
        <f t="shared" ca="1" si="5"/>
        <v>46.41</v>
      </c>
      <c r="H259" s="42" t="s">
        <v>13</v>
      </c>
    </row>
    <row r="260" spans="2:8" ht="12.75">
      <c r="B260" s="38" t="s">
        <v>12</v>
      </c>
      <c r="C260" s="39">
        <v>45609</v>
      </c>
      <c r="D260" s="44">
        <v>0.72329687499999995</v>
      </c>
      <c r="E260" s="45">
        <v>1</v>
      </c>
      <c r="F260" s="47">
        <v>46.38</v>
      </c>
      <c r="G260" s="41">
        <f t="shared" ca="1" si="5"/>
        <v>46.38</v>
      </c>
      <c r="H260" s="42" t="s">
        <v>13</v>
      </c>
    </row>
    <row r="261" spans="2:8" ht="12.75">
      <c r="B261" s="38" t="s">
        <v>12</v>
      </c>
      <c r="C261" s="39">
        <v>45609</v>
      </c>
      <c r="D261" s="44">
        <v>0.72408460648148143</v>
      </c>
      <c r="E261" s="45">
        <v>1</v>
      </c>
      <c r="F261" s="47">
        <v>46.37</v>
      </c>
      <c r="G261" s="41">
        <f t="shared" ca="1" si="5"/>
        <v>46.37</v>
      </c>
      <c r="H261" s="42" t="s">
        <v>13</v>
      </c>
    </row>
    <row r="262" spans="2:8" ht="12.75">
      <c r="B262" s="38" t="s">
        <v>12</v>
      </c>
      <c r="C262" s="39">
        <v>45609</v>
      </c>
      <c r="D262" s="44">
        <v>0.72451805555555548</v>
      </c>
      <c r="E262" s="45">
        <v>1</v>
      </c>
      <c r="F262" s="47">
        <v>46.4</v>
      </c>
      <c r="G262" s="41">
        <f t="shared" ca="1" si="5"/>
        <v>46.4</v>
      </c>
      <c r="H262" s="42" t="s">
        <v>13</v>
      </c>
    </row>
    <row r="263" spans="2:8" ht="12.75">
      <c r="B263" s="38" t="s">
        <v>12</v>
      </c>
      <c r="C263" s="39">
        <v>45609</v>
      </c>
      <c r="D263" s="44">
        <v>0.72556909722222218</v>
      </c>
      <c r="E263" s="45">
        <v>1</v>
      </c>
      <c r="F263" s="47">
        <v>46.43</v>
      </c>
      <c r="G263" s="41">
        <f t="shared" ca="1" si="5"/>
        <v>46.43</v>
      </c>
      <c r="H263" s="42" t="s">
        <v>13</v>
      </c>
    </row>
    <row r="264" spans="2:8" ht="12.75">
      <c r="B264" s="38" t="s">
        <v>12</v>
      </c>
      <c r="C264" s="39">
        <v>45609</v>
      </c>
      <c r="D264" s="44">
        <v>0.72639444444444445</v>
      </c>
      <c r="E264" s="45">
        <v>1</v>
      </c>
      <c r="F264" s="47">
        <v>46.45</v>
      </c>
      <c r="G264" s="41">
        <f t="shared" ca="1" si="5"/>
        <v>46.45</v>
      </c>
      <c r="H264" s="42" t="s">
        <v>13</v>
      </c>
    </row>
    <row r="265" spans="2:8" ht="12.75">
      <c r="B265" s="38" t="s">
        <v>12</v>
      </c>
      <c r="C265" s="39">
        <v>45609</v>
      </c>
      <c r="D265" s="44">
        <v>0.72689976851851856</v>
      </c>
      <c r="E265" s="45">
        <v>1</v>
      </c>
      <c r="F265" s="47">
        <v>46.44</v>
      </c>
      <c r="G265" s="41">
        <f t="shared" ca="1" si="5"/>
        <v>46.44</v>
      </c>
      <c r="H265" s="42" t="s">
        <v>13</v>
      </c>
    </row>
    <row r="266" spans="2:8" ht="12.75">
      <c r="B266" s="38" t="s">
        <v>12</v>
      </c>
      <c r="C266" s="39">
        <v>45609</v>
      </c>
      <c r="D266" s="44">
        <v>0.72747094907407406</v>
      </c>
      <c r="E266" s="45">
        <v>2</v>
      </c>
      <c r="F266" s="47">
        <v>46.44</v>
      </c>
      <c r="G266" s="41">
        <f t="shared" ca="1" si="5"/>
        <v>92.88</v>
      </c>
      <c r="H266" s="42" t="s">
        <v>13</v>
      </c>
    </row>
    <row r="267" spans="2:8" ht="12.75">
      <c r="B267" s="38" t="s">
        <v>12</v>
      </c>
      <c r="C267" s="39">
        <v>45609</v>
      </c>
      <c r="D267" s="44">
        <v>0.72882685185185192</v>
      </c>
      <c r="E267" s="45">
        <v>1</v>
      </c>
      <c r="F267" s="47">
        <v>46.42</v>
      </c>
      <c r="G267" s="41">
        <f t="shared" ca="1" si="5"/>
        <v>46.42</v>
      </c>
      <c r="H267" s="42" t="s">
        <v>13</v>
      </c>
    </row>
    <row r="268" spans="2:8" ht="12.75">
      <c r="B268" s="38" t="s">
        <v>12</v>
      </c>
      <c r="C268" s="39">
        <v>45609</v>
      </c>
      <c r="D268" s="44">
        <v>0.72895474537037031</v>
      </c>
      <c r="E268" s="45">
        <v>1</v>
      </c>
      <c r="F268" s="47">
        <v>46.42</v>
      </c>
      <c r="G268" s="41">
        <f t="shared" ca="1" si="5"/>
        <v>46.42</v>
      </c>
      <c r="H268" s="42" t="s">
        <v>13</v>
      </c>
    </row>
    <row r="269" spans="2:8" ht="12.75">
      <c r="B269" s="38" t="s">
        <v>12</v>
      </c>
      <c r="C269" s="39">
        <v>45610</v>
      </c>
      <c r="D269" s="44">
        <v>0.37502268518518517</v>
      </c>
      <c r="E269" s="45">
        <v>2</v>
      </c>
      <c r="F269" s="47">
        <v>46.48</v>
      </c>
      <c r="G269" s="41">
        <f t="shared" ca="1" si="5"/>
        <v>92.96</v>
      </c>
      <c r="H269" s="42" t="s">
        <v>13</v>
      </c>
    </row>
    <row r="270" spans="2:8" ht="12.75">
      <c r="B270" s="38" t="s">
        <v>12</v>
      </c>
      <c r="C270" s="39">
        <v>45610</v>
      </c>
      <c r="D270" s="44">
        <v>0.38618402777777783</v>
      </c>
      <c r="E270" s="45">
        <v>1</v>
      </c>
      <c r="F270" s="47">
        <v>46.59</v>
      </c>
      <c r="G270" s="41">
        <f t="shared" ca="1" si="5"/>
        <v>46.59</v>
      </c>
      <c r="H270" s="42" t="s">
        <v>13</v>
      </c>
    </row>
    <row r="271" spans="2:8" ht="12.75">
      <c r="B271" s="38" t="s">
        <v>12</v>
      </c>
      <c r="C271" s="39">
        <v>45610</v>
      </c>
      <c r="D271" s="44">
        <v>0.3958494212962963</v>
      </c>
      <c r="E271" s="45">
        <v>1</v>
      </c>
      <c r="F271" s="47">
        <v>46.43</v>
      </c>
      <c r="G271" s="41">
        <f t="shared" ca="1" si="5"/>
        <v>46.43</v>
      </c>
      <c r="H271" s="42" t="s">
        <v>13</v>
      </c>
    </row>
    <row r="272" spans="2:8" ht="12.75">
      <c r="B272" s="38" t="s">
        <v>12</v>
      </c>
      <c r="C272" s="39">
        <v>45610</v>
      </c>
      <c r="D272" s="44">
        <v>0.41594930555555559</v>
      </c>
      <c r="E272" s="45">
        <v>1</v>
      </c>
      <c r="F272" s="47">
        <v>46.29</v>
      </c>
      <c r="G272" s="41">
        <f t="shared" ca="1" si="5"/>
        <v>46.29</v>
      </c>
      <c r="H272" s="42" t="s">
        <v>13</v>
      </c>
    </row>
    <row r="273" spans="2:8" ht="12.75">
      <c r="B273" s="38" t="s">
        <v>12</v>
      </c>
      <c r="C273" s="39">
        <v>45610</v>
      </c>
      <c r="D273" s="44">
        <v>0.4414710648148148</v>
      </c>
      <c r="E273" s="45">
        <v>1</v>
      </c>
      <c r="F273" s="47">
        <v>46.54</v>
      </c>
      <c r="G273" s="41">
        <f t="shared" ref="G273:G336" ca="1" si="6">E273*F273</f>
        <v>46.54</v>
      </c>
      <c r="H273" s="42" t="s">
        <v>13</v>
      </c>
    </row>
    <row r="274" spans="2:8" ht="12.75">
      <c r="B274" s="38" t="s">
        <v>12</v>
      </c>
      <c r="C274" s="39">
        <v>45610</v>
      </c>
      <c r="D274" s="44">
        <v>0.46078344907407409</v>
      </c>
      <c r="E274" s="45">
        <v>1</v>
      </c>
      <c r="F274" s="47">
        <v>46.48</v>
      </c>
      <c r="G274" s="41">
        <f t="shared" ca="1" si="6"/>
        <v>46.48</v>
      </c>
      <c r="H274" s="42" t="s">
        <v>13</v>
      </c>
    </row>
    <row r="275" spans="2:8" ht="12.75">
      <c r="B275" s="38" t="s">
        <v>12</v>
      </c>
      <c r="C275" s="39">
        <v>45610</v>
      </c>
      <c r="D275" s="44">
        <v>0.4825861111111111</v>
      </c>
      <c r="E275" s="45">
        <v>1</v>
      </c>
      <c r="F275" s="47">
        <v>46.53</v>
      </c>
      <c r="G275" s="41">
        <f t="shared" ca="1" si="6"/>
        <v>46.53</v>
      </c>
      <c r="H275" s="42" t="s">
        <v>13</v>
      </c>
    </row>
    <row r="276" spans="2:8" ht="12.75">
      <c r="B276" s="38" t="s">
        <v>12</v>
      </c>
      <c r="C276" s="39">
        <v>45610</v>
      </c>
      <c r="D276" s="44">
        <v>0.49180995370370373</v>
      </c>
      <c r="E276" s="45">
        <v>1</v>
      </c>
      <c r="F276" s="47">
        <v>46.6</v>
      </c>
      <c r="G276" s="41">
        <f t="shared" ca="1" si="6"/>
        <v>46.6</v>
      </c>
      <c r="H276" s="42" t="s">
        <v>13</v>
      </c>
    </row>
    <row r="277" spans="2:8" ht="12.75">
      <c r="B277" s="38" t="s">
        <v>12</v>
      </c>
      <c r="C277" s="39">
        <v>45610</v>
      </c>
      <c r="D277" s="44">
        <v>0.50295995370370372</v>
      </c>
      <c r="E277" s="45">
        <v>1</v>
      </c>
      <c r="F277" s="47">
        <v>46.63</v>
      </c>
      <c r="G277" s="41">
        <f t="shared" ca="1" si="6"/>
        <v>46.63</v>
      </c>
      <c r="H277" s="42" t="s">
        <v>13</v>
      </c>
    </row>
    <row r="278" spans="2:8" ht="12.75">
      <c r="B278" s="38" t="s">
        <v>12</v>
      </c>
      <c r="C278" s="39">
        <v>45610</v>
      </c>
      <c r="D278" s="44">
        <v>0.51438032407407408</v>
      </c>
      <c r="E278" s="45">
        <v>1</v>
      </c>
      <c r="F278" s="47">
        <v>46.67</v>
      </c>
      <c r="G278" s="41">
        <f t="shared" ca="1" si="6"/>
        <v>46.67</v>
      </c>
      <c r="H278" s="42" t="s">
        <v>13</v>
      </c>
    </row>
    <row r="279" spans="2:8" ht="12.75">
      <c r="B279" s="38" t="s">
        <v>12</v>
      </c>
      <c r="C279" s="39">
        <v>45610</v>
      </c>
      <c r="D279" s="44">
        <v>0.52270208333333334</v>
      </c>
      <c r="E279" s="45">
        <v>1</v>
      </c>
      <c r="F279" s="47">
        <v>46.62</v>
      </c>
      <c r="G279" s="41">
        <f t="shared" ca="1" si="6"/>
        <v>46.62</v>
      </c>
      <c r="H279" s="42" t="s">
        <v>13</v>
      </c>
    </row>
    <row r="280" spans="2:8" ht="12.75">
      <c r="B280" s="38" t="s">
        <v>12</v>
      </c>
      <c r="C280" s="39">
        <v>45610</v>
      </c>
      <c r="D280" s="44">
        <v>0.53432708333333334</v>
      </c>
      <c r="E280" s="45">
        <v>1</v>
      </c>
      <c r="F280" s="47">
        <v>46.67</v>
      </c>
      <c r="G280" s="41">
        <f t="shared" ca="1" si="6"/>
        <v>46.67</v>
      </c>
      <c r="H280" s="42" t="s">
        <v>13</v>
      </c>
    </row>
    <row r="281" spans="2:8" ht="12.75">
      <c r="B281" s="38" t="s">
        <v>12</v>
      </c>
      <c r="C281" s="39">
        <v>45610</v>
      </c>
      <c r="D281" s="44">
        <v>0.54541157407407403</v>
      </c>
      <c r="E281" s="45">
        <v>1</v>
      </c>
      <c r="F281" s="47">
        <v>46.67</v>
      </c>
      <c r="G281" s="41">
        <f t="shared" ca="1" si="6"/>
        <v>46.67</v>
      </c>
      <c r="H281" s="42" t="s">
        <v>13</v>
      </c>
    </row>
    <row r="282" spans="2:8" ht="12.75">
      <c r="B282" s="38" t="s">
        <v>12</v>
      </c>
      <c r="C282" s="39">
        <v>45610</v>
      </c>
      <c r="D282" s="44">
        <v>0.56282662037037035</v>
      </c>
      <c r="E282" s="45">
        <v>1</v>
      </c>
      <c r="F282" s="47">
        <v>46.6</v>
      </c>
      <c r="G282" s="41">
        <f t="shared" ca="1" si="6"/>
        <v>46.6</v>
      </c>
      <c r="H282" s="42" t="s">
        <v>13</v>
      </c>
    </row>
    <row r="283" spans="2:8" ht="12.75">
      <c r="B283" s="38" t="s">
        <v>12</v>
      </c>
      <c r="C283" s="39">
        <v>45610</v>
      </c>
      <c r="D283" s="44">
        <v>0.568453125</v>
      </c>
      <c r="E283" s="45">
        <v>1</v>
      </c>
      <c r="F283" s="47">
        <v>46.54</v>
      </c>
      <c r="G283" s="41">
        <f t="shared" ca="1" si="6"/>
        <v>46.54</v>
      </c>
      <c r="H283" s="42" t="s">
        <v>13</v>
      </c>
    </row>
    <row r="284" spans="2:8" ht="12.75">
      <c r="B284" s="38" t="s">
        <v>12</v>
      </c>
      <c r="C284" s="39">
        <v>45610</v>
      </c>
      <c r="D284" s="44">
        <v>0.58343206018518512</v>
      </c>
      <c r="E284" s="45">
        <v>1</v>
      </c>
      <c r="F284" s="47">
        <v>46.64</v>
      </c>
      <c r="G284" s="41">
        <f t="shared" ca="1" si="6"/>
        <v>46.64</v>
      </c>
      <c r="H284" s="42" t="s">
        <v>13</v>
      </c>
    </row>
    <row r="285" spans="2:8" ht="12.75">
      <c r="B285" s="38" t="s">
        <v>12</v>
      </c>
      <c r="C285" s="39">
        <v>45610</v>
      </c>
      <c r="D285" s="44">
        <v>0.59923298611111109</v>
      </c>
      <c r="E285" s="45">
        <v>1</v>
      </c>
      <c r="F285" s="47">
        <v>46.74</v>
      </c>
      <c r="G285" s="41">
        <f t="shared" ca="1" si="6"/>
        <v>46.74</v>
      </c>
      <c r="H285" s="42" t="s">
        <v>13</v>
      </c>
    </row>
    <row r="286" spans="2:8" ht="12.75">
      <c r="B286" s="38" t="s">
        <v>12</v>
      </c>
      <c r="C286" s="39">
        <v>45610</v>
      </c>
      <c r="D286" s="44">
        <v>0.61079305555555552</v>
      </c>
      <c r="E286" s="45">
        <v>1</v>
      </c>
      <c r="F286" s="47">
        <v>46.6</v>
      </c>
      <c r="G286" s="41">
        <f t="shared" ca="1" si="6"/>
        <v>46.6</v>
      </c>
      <c r="H286" s="42" t="s">
        <v>13</v>
      </c>
    </row>
    <row r="287" spans="2:8" ht="12.75">
      <c r="B287" s="38" t="s">
        <v>12</v>
      </c>
      <c r="C287" s="39">
        <v>45610</v>
      </c>
      <c r="D287" s="44">
        <v>0.62140393518518522</v>
      </c>
      <c r="E287" s="45">
        <v>1</v>
      </c>
      <c r="F287" s="47">
        <v>46.73</v>
      </c>
      <c r="G287" s="41">
        <f t="shared" ca="1" si="6"/>
        <v>46.73</v>
      </c>
      <c r="H287" s="42" t="s">
        <v>13</v>
      </c>
    </row>
    <row r="288" spans="2:8" ht="12.75">
      <c r="B288" s="38" t="s">
        <v>12</v>
      </c>
      <c r="C288" s="39">
        <v>45610</v>
      </c>
      <c r="D288" s="44">
        <v>0.63223900462962956</v>
      </c>
      <c r="E288" s="45">
        <v>1</v>
      </c>
      <c r="F288" s="47">
        <v>46.71</v>
      </c>
      <c r="G288" s="41">
        <f t="shared" ca="1" si="6"/>
        <v>46.71</v>
      </c>
      <c r="H288" s="42" t="s">
        <v>13</v>
      </c>
    </row>
    <row r="289" spans="2:8" ht="12.75">
      <c r="B289" s="38" t="s">
        <v>12</v>
      </c>
      <c r="C289" s="39">
        <v>45610</v>
      </c>
      <c r="D289" s="44">
        <v>0.64416493055555546</v>
      </c>
      <c r="E289" s="45">
        <v>1</v>
      </c>
      <c r="F289" s="47">
        <v>46.59</v>
      </c>
      <c r="G289" s="41">
        <f t="shared" ca="1" si="6"/>
        <v>46.59</v>
      </c>
      <c r="H289" s="42" t="s">
        <v>13</v>
      </c>
    </row>
    <row r="290" spans="2:8" ht="12.75">
      <c r="B290" s="38" t="s">
        <v>12</v>
      </c>
      <c r="C290" s="39">
        <v>45610</v>
      </c>
      <c r="D290" s="44">
        <v>0.65233553240740738</v>
      </c>
      <c r="E290" s="45">
        <v>1</v>
      </c>
      <c r="F290" s="47">
        <v>46.36</v>
      </c>
      <c r="G290" s="41">
        <f t="shared" ca="1" si="6"/>
        <v>46.36</v>
      </c>
      <c r="H290" s="42" t="s">
        <v>13</v>
      </c>
    </row>
    <row r="291" spans="2:8" ht="12.75">
      <c r="B291" s="38" t="s">
        <v>12</v>
      </c>
      <c r="C291" s="39">
        <v>45610</v>
      </c>
      <c r="D291" s="44">
        <v>0.65770497685185181</v>
      </c>
      <c r="E291" s="45">
        <v>1</v>
      </c>
      <c r="F291" s="47">
        <v>46.33</v>
      </c>
      <c r="G291" s="41">
        <f t="shared" ca="1" si="6"/>
        <v>46.33</v>
      </c>
      <c r="H291" s="42" t="s">
        <v>13</v>
      </c>
    </row>
    <row r="292" spans="2:8" ht="12.75">
      <c r="B292" s="38" t="s">
        <v>12</v>
      </c>
      <c r="C292" s="39">
        <v>45610</v>
      </c>
      <c r="D292" s="44">
        <v>0.66410925925925923</v>
      </c>
      <c r="E292" s="45">
        <v>1</v>
      </c>
      <c r="F292" s="47">
        <v>46.34</v>
      </c>
      <c r="G292" s="41">
        <f t="shared" ca="1" si="6"/>
        <v>46.34</v>
      </c>
      <c r="H292" s="42" t="s">
        <v>13</v>
      </c>
    </row>
    <row r="293" spans="2:8" ht="12.75">
      <c r="B293" s="38" t="s">
        <v>12</v>
      </c>
      <c r="C293" s="39">
        <v>45610</v>
      </c>
      <c r="D293" s="44">
        <v>0.67169594907407404</v>
      </c>
      <c r="E293" s="45">
        <v>1</v>
      </c>
      <c r="F293" s="47">
        <v>46.38</v>
      </c>
      <c r="G293" s="41">
        <f t="shared" ca="1" si="6"/>
        <v>46.38</v>
      </c>
      <c r="H293" s="42" t="s">
        <v>13</v>
      </c>
    </row>
    <row r="294" spans="2:8" ht="12.75">
      <c r="B294" s="38" t="s">
        <v>12</v>
      </c>
      <c r="C294" s="39">
        <v>45610</v>
      </c>
      <c r="D294" s="44">
        <v>0.68039166666666662</v>
      </c>
      <c r="E294" s="45">
        <v>1</v>
      </c>
      <c r="F294" s="47">
        <v>46.5</v>
      </c>
      <c r="G294" s="41">
        <f t="shared" ca="1" si="6"/>
        <v>46.5</v>
      </c>
      <c r="H294" s="42" t="s">
        <v>13</v>
      </c>
    </row>
    <row r="295" spans="2:8" ht="12.75">
      <c r="B295" s="38" t="s">
        <v>12</v>
      </c>
      <c r="C295" s="39">
        <v>45610</v>
      </c>
      <c r="D295" s="44">
        <v>0.68848402777777773</v>
      </c>
      <c r="E295" s="45">
        <v>1</v>
      </c>
      <c r="F295" s="47">
        <v>46.58</v>
      </c>
      <c r="G295" s="41">
        <f t="shared" ca="1" si="6"/>
        <v>46.58</v>
      </c>
      <c r="H295" s="42" t="s">
        <v>13</v>
      </c>
    </row>
    <row r="296" spans="2:8" ht="12.75">
      <c r="B296" s="38" t="s">
        <v>12</v>
      </c>
      <c r="C296" s="39">
        <v>45610</v>
      </c>
      <c r="D296" s="44">
        <v>0.70008819444444437</v>
      </c>
      <c r="E296" s="45">
        <v>2</v>
      </c>
      <c r="F296" s="47">
        <v>46.64</v>
      </c>
      <c r="G296" s="41">
        <f t="shared" ca="1" si="6"/>
        <v>93.28</v>
      </c>
      <c r="H296" s="42" t="s">
        <v>13</v>
      </c>
    </row>
    <row r="297" spans="2:8" ht="12.75">
      <c r="B297" s="38" t="s">
        <v>12</v>
      </c>
      <c r="C297" s="39">
        <v>45610</v>
      </c>
      <c r="D297" s="44">
        <v>0.70215254629629631</v>
      </c>
      <c r="E297" s="45">
        <v>1</v>
      </c>
      <c r="F297" s="47">
        <v>46.58</v>
      </c>
      <c r="G297" s="41">
        <f t="shared" ca="1" si="6"/>
        <v>46.58</v>
      </c>
      <c r="H297" s="42" t="s">
        <v>13</v>
      </c>
    </row>
    <row r="298" spans="2:8" ht="12.75">
      <c r="B298" s="38" t="s">
        <v>12</v>
      </c>
      <c r="C298" s="39">
        <v>45610</v>
      </c>
      <c r="D298" s="44">
        <v>0.70700821759259258</v>
      </c>
      <c r="E298" s="45">
        <v>1</v>
      </c>
      <c r="F298" s="47">
        <v>46.46</v>
      </c>
      <c r="G298" s="41">
        <f t="shared" ca="1" si="6"/>
        <v>46.46</v>
      </c>
      <c r="H298" s="42" t="s">
        <v>13</v>
      </c>
    </row>
    <row r="299" spans="2:8" ht="12.75">
      <c r="B299" s="38" t="s">
        <v>12</v>
      </c>
      <c r="C299" s="39">
        <v>45610</v>
      </c>
      <c r="D299" s="44">
        <v>0.71034201388888896</v>
      </c>
      <c r="E299" s="45">
        <v>1</v>
      </c>
      <c r="F299" s="47">
        <v>46.34</v>
      </c>
      <c r="G299" s="41">
        <f t="shared" ca="1" si="6"/>
        <v>46.34</v>
      </c>
      <c r="H299" s="42" t="s">
        <v>13</v>
      </c>
    </row>
    <row r="300" spans="2:8" ht="12.75">
      <c r="B300" s="38" t="s">
        <v>12</v>
      </c>
      <c r="C300" s="39">
        <v>45610</v>
      </c>
      <c r="D300" s="44">
        <v>0.71637152777777768</v>
      </c>
      <c r="E300" s="45">
        <v>1</v>
      </c>
      <c r="F300" s="47">
        <v>46.41</v>
      </c>
      <c r="G300" s="41">
        <f t="shared" ca="1" si="6"/>
        <v>46.41</v>
      </c>
      <c r="H300" s="42" t="s">
        <v>13</v>
      </c>
    </row>
    <row r="301" spans="2:8" ht="12.75">
      <c r="B301" s="38" t="s">
        <v>12</v>
      </c>
      <c r="C301" s="39">
        <v>45610</v>
      </c>
      <c r="D301" s="44">
        <v>0.717240162037037</v>
      </c>
      <c r="E301" s="45">
        <v>1</v>
      </c>
      <c r="F301" s="47">
        <v>46.42</v>
      </c>
      <c r="G301" s="41">
        <f t="shared" ca="1" si="6"/>
        <v>46.42</v>
      </c>
      <c r="H301" s="42" t="s">
        <v>13</v>
      </c>
    </row>
    <row r="302" spans="2:8" ht="12.75">
      <c r="B302" s="38" t="s">
        <v>12</v>
      </c>
      <c r="C302" s="39">
        <v>45610</v>
      </c>
      <c r="D302" s="44">
        <v>0.7201912037037036</v>
      </c>
      <c r="E302" s="45">
        <v>1</v>
      </c>
      <c r="F302" s="47">
        <v>46.35</v>
      </c>
      <c r="G302" s="41">
        <f t="shared" ca="1" si="6"/>
        <v>46.35</v>
      </c>
      <c r="H302" s="42" t="s">
        <v>13</v>
      </c>
    </row>
    <row r="303" spans="2:8" ht="12.75">
      <c r="B303" s="38" t="s">
        <v>12</v>
      </c>
      <c r="C303" s="39">
        <v>45610</v>
      </c>
      <c r="D303" s="44">
        <v>0.72240543981481475</v>
      </c>
      <c r="E303" s="45">
        <v>1</v>
      </c>
      <c r="F303" s="47">
        <v>46.39</v>
      </c>
      <c r="G303" s="41">
        <f t="shared" ca="1" si="6"/>
        <v>46.39</v>
      </c>
      <c r="H303" s="42" t="s">
        <v>13</v>
      </c>
    </row>
    <row r="304" spans="2:8" ht="12.75">
      <c r="B304" s="38" t="s">
        <v>12</v>
      </c>
      <c r="C304" s="39">
        <v>45610</v>
      </c>
      <c r="D304" s="44">
        <v>0.72478483796296289</v>
      </c>
      <c r="E304" s="45">
        <v>1</v>
      </c>
      <c r="F304" s="47">
        <v>46.36</v>
      </c>
      <c r="G304" s="41">
        <f t="shared" ca="1" si="6"/>
        <v>46.36</v>
      </c>
      <c r="H304" s="42" t="s">
        <v>13</v>
      </c>
    </row>
    <row r="305" spans="2:8" ht="12.75">
      <c r="B305" s="38" t="s">
        <v>12</v>
      </c>
      <c r="C305" s="39">
        <v>45610</v>
      </c>
      <c r="D305" s="44">
        <v>0.72645636574074068</v>
      </c>
      <c r="E305" s="45">
        <v>1</v>
      </c>
      <c r="F305" s="47">
        <v>46.29</v>
      </c>
      <c r="G305" s="41">
        <f t="shared" ca="1" si="6"/>
        <v>46.29</v>
      </c>
      <c r="H305" s="42" t="s">
        <v>13</v>
      </c>
    </row>
    <row r="306" spans="2:8" ht="12.75">
      <c r="B306" s="38" t="s">
        <v>12</v>
      </c>
      <c r="C306" s="39">
        <v>45610</v>
      </c>
      <c r="D306" s="44">
        <v>0.72794837962962966</v>
      </c>
      <c r="E306" s="45">
        <v>1</v>
      </c>
      <c r="F306" s="47">
        <v>46.32</v>
      </c>
      <c r="G306" s="41">
        <f t="shared" ca="1" si="6"/>
        <v>46.32</v>
      </c>
      <c r="H306" s="42" t="s">
        <v>13</v>
      </c>
    </row>
    <row r="307" spans="2:8" ht="12.75">
      <c r="B307" s="38" t="s">
        <v>12</v>
      </c>
      <c r="C307" s="39">
        <v>45611</v>
      </c>
      <c r="D307" s="44">
        <v>0.3754393518518519</v>
      </c>
      <c r="E307" s="45">
        <v>2</v>
      </c>
      <c r="F307" s="47">
        <v>46.06</v>
      </c>
      <c r="G307" s="41">
        <f t="shared" ca="1" si="6"/>
        <v>92.12</v>
      </c>
      <c r="H307" s="42" t="s">
        <v>13</v>
      </c>
    </row>
    <row r="308" spans="2:8" ht="12.75">
      <c r="B308" s="38" t="s">
        <v>12</v>
      </c>
      <c r="C308" s="39">
        <v>45611</v>
      </c>
      <c r="D308" s="44">
        <v>0.39381412037037039</v>
      </c>
      <c r="E308" s="45">
        <v>1</v>
      </c>
      <c r="F308" s="47">
        <v>46.24</v>
      </c>
      <c r="G308" s="41">
        <f t="shared" ca="1" si="6"/>
        <v>46.24</v>
      </c>
      <c r="H308" s="42" t="s">
        <v>13</v>
      </c>
    </row>
    <row r="309" spans="2:8" ht="12.75">
      <c r="B309" s="38" t="s">
        <v>12</v>
      </c>
      <c r="C309" s="39">
        <v>45611</v>
      </c>
      <c r="D309" s="44">
        <v>0.41024606481481485</v>
      </c>
      <c r="E309" s="45">
        <v>1</v>
      </c>
      <c r="F309" s="47">
        <v>46.46</v>
      </c>
      <c r="G309" s="41">
        <f t="shared" ca="1" si="6"/>
        <v>46.46</v>
      </c>
      <c r="H309" s="42" t="s">
        <v>13</v>
      </c>
    </row>
    <row r="310" spans="2:8" ht="12.75">
      <c r="B310" s="38" t="s">
        <v>12</v>
      </c>
      <c r="C310" s="39">
        <v>45611</v>
      </c>
      <c r="D310" s="44">
        <v>0.42125231481481484</v>
      </c>
      <c r="E310" s="45">
        <v>1</v>
      </c>
      <c r="F310" s="47">
        <v>46.51</v>
      </c>
      <c r="G310" s="41">
        <f t="shared" ca="1" si="6"/>
        <v>46.51</v>
      </c>
      <c r="H310" s="42" t="s">
        <v>13</v>
      </c>
    </row>
    <row r="311" spans="2:8" ht="12.75">
      <c r="B311" s="38" t="s">
        <v>12</v>
      </c>
      <c r="C311" s="39">
        <v>45611</v>
      </c>
      <c r="D311" s="44">
        <v>0.45607986111111115</v>
      </c>
      <c r="E311" s="45">
        <v>1</v>
      </c>
      <c r="F311" s="47">
        <v>46.71</v>
      </c>
      <c r="G311" s="41">
        <f t="shared" ca="1" si="6"/>
        <v>46.71</v>
      </c>
      <c r="H311" s="42" t="s">
        <v>13</v>
      </c>
    </row>
    <row r="312" spans="2:8" ht="12.75">
      <c r="B312" s="38" t="s">
        <v>12</v>
      </c>
      <c r="C312" s="39">
        <v>45611</v>
      </c>
      <c r="D312" s="44">
        <v>0.47400162037037041</v>
      </c>
      <c r="E312" s="45">
        <v>1</v>
      </c>
      <c r="F312" s="47">
        <v>46.67</v>
      </c>
      <c r="G312" s="41">
        <f t="shared" ca="1" si="6"/>
        <v>46.67</v>
      </c>
      <c r="H312" s="42" t="s">
        <v>13</v>
      </c>
    </row>
    <row r="313" spans="2:8" ht="12.75">
      <c r="B313" s="38" t="s">
        <v>12</v>
      </c>
      <c r="C313" s="39">
        <v>45611</v>
      </c>
      <c r="D313" s="44">
        <v>0.48895543981481482</v>
      </c>
      <c r="E313" s="45">
        <v>1</v>
      </c>
      <c r="F313" s="47">
        <v>46.81</v>
      </c>
      <c r="G313" s="41">
        <f t="shared" ca="1" si="6"/>
        <v>46.81</v>
      </c>
      <c r="H313" s="42" t="s">
        <v>13</v>
      </c>
    </row>
    <row r="314" spans="2:8" ht="12.75">
      <c r="B314" s="38" t="s">
        <v>12</v>
      </c>
      <c r="C314" s="39">
        <v>45611</v>
      </c>
      <c r="D314" s="44">
        <v>0.49924780092592597</v>
      </c>
      <c r="E314" s="45">
        <v>1</v>
      </c>
      <c r="F314" s="47">
        <v>46.73</v>
      </c>
      <c r="G314" s="41">
        <f t="shared" ca="1" si="6"/>
        <v>46.73</v>
      </c>
      <c r="H314" s="42" t="s">
        <v>13</v>
      </c>
    </row>
    <row r="315" spans="2:8" ht="12.75">
      <c r="B315" s="38" t="s">
        <v>12</v>
      </c>
      <c r="C315" s="39">
        <v>45611</v>
      </c>
      <c r="D315" s="44">
        <v>0.51019837962962966</v>
      </c>
      <c r="E315" s="45">
        <v>1</v>
      </c>
      <c r="F315" s="47">
        <v>46.65</v>
      </c>
      <c r="G315" s="41">
        <f t="shared" ca="1" si="6"/>
        <v>46.65</v>
      </c>
      <c r="H315" s="42" t="s">
        <v>13</v>
      </c>
    </row>
    <row r="316" spans="2:8" ht="12.75">
      <c r="B316" s="38" t="s">
        <v>12</v>
      </c>
      <c r="C316" s="39">
        <v>45611</v>
      </c>
      <c r="D316" s="44">
        <v>0.52085000000000004</v>
      </c>
      <c r="E316" s="45">
        <v>1</v>
      </c>
      <c r="F316" s="47">
        <v>46.8</v>
      </c>
      <c r="G316" s="41">
        <f t="shared" ca="1" si="6"/>
        <v>46.8</v>
      </c>
      <c r="H316" s="42" t="s">
        <v>13</v>
      </c>
    </row>
    <row r="317" spans="2:8" ht="12.75">
      <c r="B317" s="38" t="s">
        <v>12</v>
      </c>
      <c r="C317" s="39">
        <v>45611</v>
      </c>
      <c r="D317" s="44">
        <v>0.5339631944444444</v>
      </c>
      <c r="E317" s="45">
        <v>1</v>
      </c>
      <c r="F317" s="47">
        <v>46.74</v>
      </c>
      <c r="G317" s="41">
        <f t="shared" ca="1" si="6"/>
        <v>46.74</v>
      </c>
      <c r="H317" s="42" t="s">
        <v>13</v>
      </c>
    </row>
    <row r="318" spans="2:8" ht="12.75">
      <c r="B318" s="38" t="s">
        <v>12</v>
      </c>
      <c r="C318" s="39">
        <v>45611</v>
      </c>
      <c r="D318" s="44">
        <v>0.55413009259259249</v>
      </c>
      <c r="E318" s="45">
        <v>1</v>
      </c>
      <c r="F318" s="47">
        <v>46.76</v>
      </c>
      <c r="G318" s="41">
        <f t="shared" ca="1" si="6"/>
        <v>46.76</v>
      </c>
      <c r="H318" s="42" t="s">
        <v>13</v>
      </c>
    </row>
    <row r="319" spans="2:8" ht="12.75">
      <c r="B319" s="38" t="s">
        <v>12</v>
      </c>
      <c r="C319" s="39">
        <v>45611</v>
      </c>
      <c r="D319" s="44">
        <v>0.55718391203703699</v>
      </c>
      <c r="E319" s="45">
        <v>1</v>
      </c>
      <c r="F319" s="47">
        <v>46.75</v>
      </c>
      <c r="G319" s="41">
        <f t="shared" ca="1" si="6"/>
        <v>46.75</v>
      </c>
      <c r="H319" s="42" t="s">
        <v>13</v>
      </c>
    </row>
    <row r="320" spans="2:8" ht="12.75">
      <c r="B320" s="38" t="s">
        <v>12</v>
      </c>
      <c r="C320" s="39">
        <v>45611</v>
      </c>
      <c r="D320" s="44">
        <v>0.57291805555555553</v>
      </c>
      <c r="E320" s="45">
        <v>1</v>
      </c>
      <c r="F320" s="47">
        <v>46.66</v>
      </c>
      <c r="G320" s="41">
        <f t="shared" ca="1" si="6"/>
        <v>46.66</v>
      </c>
      <c r="H320" s="42" t="s">
        <v>13</v>
      </c>
    </row>
    <row r="321" spans="2:8" ht="12.75">
      <c r="B321" s="38" t="s">
        <v>12</v>
      </c>
      <c r="C321" s="39">
        <v>45611</v>
      </c>
      <c r="D321" s="44">
        <v>0.58735601851851849</v>
      </c>
      <c r="E321" s="45">
        <v>1</v>
      </c>
      <c r="F321" s="47">
        <v>46.68</v>
      </c>
      <c r="G321" s="41">
        <f t="shared" ca="1" si="6"/>
        <v>46.68</v>
      </c>
      <c r="H321" s="42" t="s">
        <v>13</v>
      </c>
    </row>
    <row r="322" spans="2:8" ht="12.75">
      <c r="B322" s="38" t="s">
        <v>12</v>
      </c>
      <c r="C322" s="39">
        <v>45611</v>
      </c>
      <c r="D322" s="44">
        <v>0.6042098379629629</v>
      </c>
      <c r="E322" s="45">
        <v>1</v>
      </c>
      <c r="F322" s="47">
        <v>46.54</v>
      </c>
      <c r="G322" s="41">
        <f t="shared" ca="1" si="6"/>
        <v>46.54</v>
      </c>
      <c r="H322" s="42" t="s">
        <v>13</v>
      </c>
    </row>
    <row r="323" spans="2:8" ht="12.75">
      <c r="B323" s="38" t="s">
        <v>12</v>
      </c>
      <c r="C323" s="39">
        <v>45611</v>
      </c>
      <c r="D323" s="44">
        <v>0.61448460648148151</v>
      </c>
      <c r="E323" s="45">
        <v>1</v>
      </c>
      <c r="F323" s="47">
        <v>46.58</v>
      </c>
      <c r="G323" s="41">
        <f t="shared" ca="1" si="6"/>
        <v>46.58</v>
      </c>
      <c r="H323" s="42" t="s">
        <v>13</v>
      </c>
    </row>
    <row r="324" spans="2:8" ht="12.75">
      <c r="B324" s="38" t="s">
        <v>12</v>
      </c>
      <c r="C324" s="39">
        <v>45611</v>
      </c>
      <c r="D324" s="44">
        <v>0.62287129629629623</v>
      </c>
      <c r="E324" s="45">
        <v>1</v>
      </c>
      <c r="F324" s="47">
        <v>46.53</v>
      </c>
      <c r="G324" s="41">
        <f t="shared" ca="1" si="6"/>
        <v>46.53</v>
      </c>
      <c r="H324" s="42" t="s">
        <v>13</v>
      </c>
    </row>
    <row r="325" spans="2:8" ht="12.75">
      <c r="B325" s="38" t="s">
        <v>12</v>
      </c>
      <c r="C325" s="39">
        <v>45611</v>
      </c>
      <c r="D325" s="44">
        <v>0.63263969907407402</v>
      </c>
      <c r="E325" s="45">
        <v>1</v>
      </c>
      <c r="F325" s="47">
        <v>46.5</v>
      </c>
      <c r="G325" s="41">
        <f t="shared" ca="1" si="6"/>
        <v>46.5</v>
      </c>
      <c r="H325" s="42" t="s">
        <v>13</v>
      </c>
    </row>
    <row r="326" spans="2:8" ht="12.75">
      <c r="B326" s="38" t="s">
        <v>12</v>
      </c>
      <c r="C326" s="39">
        <v>45611</v>
      </c>
      <c r="D326" s="44">
        <v>0.64604398148148146</v>
      </c>
      <c r="E326" s="45">
        <v>1</v>
      </c>
      <c r="F326" s="47">
        <v>46.51</v>
      </c>
      <c r="G326" s="41">
        <f t="shared" ca="1" si="6"/>
        <v>46.51</v>
      </c>
      <c r="H326" s="42" t="s">
        <v>13</v>
      </c>
    </row>
    <row r="327" spans="2:8" ht="12.75">
      <c r="B327" s="38" t="s">
        <v>12</v>
      </c>
      <c r="C327" s="39">
        <v>45611</v>
      </c>
      <c r="D327" s="44">
        <v>0.65044537037037031</v>
      </c>
      <c r="E327" s="45">
        <v>1</v>
      </c>
      <c r="F327" s="47">
        <v>46.52</v>
      </c>
      <c r="G327" s="41">
        <f t="shared" ca="1" si="6"/>
        <v>46.52</v>
      </c>
      <c r="H327" s="42" t="s">
        <v>13</v>
      </c>
    </row>
    <row r="328" spans="2:8" ht="12.75">
      <c r="B328" s="38" t="s">
        <v>12</v>
      </c>
      <c r="C328" s="39">
        <v>45611</v>
      </c>
      <c r="D328" s="44">
        <v>0.65982430555555549</v>
      </c>
      <c r="E328" s="45">
        <v>1</v>
      </c>
      <c r="F328" s="47">
        <v>46.57</v>
      </c>
      <c r="G328" s="41">
        <f t="shared" ca="1" si="6"/>
        <v>46.57</v>
      </c>
      <c r="H328" s="42" t="s">
        <v>13</v>
      </c>
    </row>
    <row r="329" spans="2:8" ht="12.75">
      <c r="B329" s="38" t="s">
        <v>12</v>
      </c>
      <c r="C329" s="39">
        <v>45611</v>
      </c>
      <c r="D329" s="44">
        <v>0.66372187500000002</v>
      </c>
      <c r="E329" s="45">
        <v>1</v>
      </c>
      <c r="F329" s="47">
        <v>46.55</v>
      </c>
      <c r="G329" s="41">
        <f t="shared" ca="1" si="6"/>
        <v>46.55</v>
      </c>
      <c r="H329" s="42" t="s">
        <v>13</v>
      </c>
    </row>
    <row r="330" spans="2:8" ht="12.75">
      <c r="B330" s="38" t="s">
        <v>12</v>
      </c>
      <c r="C330" s="39">
        <v>45611</v>
      </c>
      <c r="D330" s="44">
        <v>0.67266122685185181</v>
      </c>
      <c r="E330" s="45">
        <v>1</v>
      </c>
      <c r="F330" s="47">
        <v>46.48</v>
      </c>
      <c r="G330" s="41">
        <f t="shared" ca="1" si="6"/>
        <v>46.48</v>
      </c>
      <c r="H330" s="42" t="s">
        <v>13</v>
      </c>
    </row>
    <row r="331" spans="2:8" ht="12.75">
      <c r="B331" s="38" t="s">
        <v>12</v>
      </c>
      <c r="C331" s="39">
        <v>45611</v>
      </c>
      <c r="D331" s="44">
        <v>0.67941249999999997</v>
      </c>
      <c r="E331" s="45">
        <v>1</v>
      </c>
      <c r="F331" s="47">
        <v>46.42</v>
      </c>
      <c r="G331" s="41">
        <f t="shared" ca="1" si="6"/>
        <v>46.42</v>
      </c>
      <c r="H331" s="42" t="s">
        <v>13</v>
      </c>
    </row>
    <row r="332" spans="2:8" ht="12.75">
      <c r="B332" s="38" t="s">
        <v>12</v>
      </c>
      <c r="C332" s="39">
        <v>45611</v>
      </c>
      <c r="D332" s="44">
        <v>0.69054444444444441</v>
      </c>
      <c r="E332" s="45">
        <v>1</v>
      </c>
      <c r="F332" s="47">
        <v>46.25</v>
      </c>
      <c r="G332" s="41">
        <f t="shared" ca="1" si="6"/>
        <v>46.25</v>
      </c>
      <c r="H332" s="42" t="s">
        <v>13</v>
      </c>
    </row>
    <row r="333" spans="2:8" ht="12.75">
      <c r="B333" s="38" t="s">
        <v>12</v>
      </c>
      <c r="C333" s="39">
        <v>45611</v>
      </c>
      <c r="D333" s="44">
        <v>0.70118263888888888</v>
      </c>
      <c r="E333" s="45">
        <v>1</v>
      </c>
      <c r="F333" s="47">
        <v>46.27</v>
      </c>
      <c r="G333" s="41">
        <f t="shared" ca="1" si="6"/>
        <v>46.27</v>
      </c>
      <c r="H333" s="42" t="s">
        <v>13</v>
      </c>
    </row>
    <row r="334" spans="2:8" ht="12.75">
      <c r="B334" s="38" t="s">
        <v>12</v>
      </c>
      <c r="C334" s="39">
        <v>45611</v>
      </c>
      <c r="D334" s="44">
        <v>0.70180254629629624</v>
      </c>
      <c r="E334" s="45">
        <v>1</v>
      </c>
      <c r="F334" s="47">
        <v>46.32</v>
      </c>
      <c r="G334" s="41">
        <f t="shared" ca="1" si="6"/>
        <v>46.32</v>
      </c>
      <c r="H334" s="42" t="s">
        <v>13</v>
      </c>
    </row>
    <row r="335" spans="2:8" ht="12.75">
      <c r="B335" s="38" t="s">
        <v>12</v>
      </c>
      <c r="C335" s="39">
        <v>45611</v>
      </c>
      <c r="D335" s="44">
        <v>0.70692997685185177</v>
      </c>
      <c r="E335" s="45">
        <v>1</v>
      </c>
      <c r="F335" s="47">
        <v>46.26</v>
      </c>
      <c r="G335" s="41">
        <f t="shared" ca="1" si="6"/>
        <v>46.26</v>
      </c>
      <c r="H335" s="42" t="s">
        <v>13</v>
      </c>
    </row>
    <row r="336" spans="2:8" ht="12.75">
      <c r="B336" s="38" t="s">
        <v>12</v>
      </c>
      <c r="C336" s="39">
        <v>45611</v>
      </c>
      <c r="D336" s="44">
        <v>0.7111739583333333</v>
      </c>
      <c r="E336" s="45">
        <v>1</v>
      </c>
      <c r="F336" s="47">
        <v>46.25</v>
      </c>
      <c r="G336" s="41">
        <f t="shared" ca="1" si="6"/>
        <v>46.25</v>
      </c>
      <c r="H336" s="42" t="s">
        <v>13</v>
      </c>
    </row>
    <row r="337" spans="2:8" ht="12.75">
      <c r="B337" s="38" t="s">
        <v>12</v>
      </c>
      <c r="C337" s="39">
        <v>45611</v>
      </c>
      <c r="D337" s="44">
        <v>0.71257870370370369</v>
      </c>
      <c r="E337" s="45">
        <v>1</v>
      </c>
      <c r="F337" s="47">
        <v>46.23</v>
      </c>
      <c r="G337" s="41">
        <f t="shared" ref="G337:G375" ca="1" si="7">E337*F337</f>
        <v>46.23</v>
      </c>
      <c r="H337" s="42" t="s">
        <v>13</v>
      </c>
    </row>
    <row r="338" spans="2:8" ht="12.75">
      <c r="B338" s="38" t="s">
        <v>12</v>
      </c>
      <c r="C338" s="39">
        <v>45611</v>
      </c>
      <c r="D338" s="44">
        <v>0.71545289351851848</v>
      </c>
      <c r="E338" s="45">
        <v>1</v>
      </c>
      <c r="F338" s="47">
        <v>46.29</v>
      </c>
      <c r="G338" s="41">
        <f t="shared" ca="1" si="7"/>
        <v>46.29</v>
      </c>
      <c r="H338" s="42" t="s">
        <v>13</v>
      </c>
    </row>
    <row r="339" spans="2:8" ht="12.75">
      <c r="B339" s="38" t="s">
        <v>12</v>
      </c>
      <c r="C339" s="39">
        <v>45611</v>
      </c>
      <c r="D339" s="44">
        <v>0.71802303240740728</v>
      </c>
      <c r="E339" s="45">
        <v>1</v>
      </c>
      <c r="F339" s="47">
        <v>46.23</v>
      </c>
      <c r="G339" s="41">
        <f t="shared" ca="1" si="7"/>
        <v>46.23</v>
      </c>
      <c r="H339" s="42" t="s">
        <v>13</v>
      </c>
    </row>
    <row r="340" spans="2:8" ht="12.75">
      <c r="B340" s="38" t="s">
        <v>12</v>
      </c>
      <c r="C340" s="39">
        <v>45611</v>
      </c>
      <c r="D340" s="44">
        <v>0.72086979166666665</v>
      </c>
      <c r="E340" s="45">
        <v>1</v>
      </c>
      <c r="F340" s="47">
        <v>46.36</v>
      </c>
      <c r="G340" s="41">
        <f t="shared" ca="1" si="7"/>
        <v>46.36</v>
      </c>
      <c r="H340" s="42" t="s">
        <v>13</v>
      </c>
    </row>
    <row r="341" spans="2:8" ht="12.75">
      <c r="B341" s="38" t="s">
        <v>12</v>
      </c>
      <c r="C341" s="39">
        <v>45611</v>
      </c>
      <c r="D341" s="44">
        <v>0.72332986111111108</v>
      </c>
      <c r="E341" s="45">
        <v>1</v>
      </c>
      <c r="F341" s="47">
        <v>46.38</v>
      </c>
      <c r="G341" s="41">
        <f t="shared" ca="1" si="7"/>
        <v>46.38</v>
      </c>
      <c r="H341" s="42" t="s">
        <v>13</v>
      </c>
    </row>
    <row r="342" spans="2:8" ht="12.75">
      <c r="B342" s="38" t="s">
        <v>12</v>
      </c>
      <c r="C342" s="39">
        <v>45611</v>
      </c>
      <c r="D342" s="44">
        <v>0.7253398148148148</v>
      </c>
      <c r="E342" s="45">
        <v>1</v>
      </c>
      <c r="F342" s="47">
        <v>46.36</v>
      </c>
      <c r="G342" s="41">
        <f t="shared" ca="1" si="7"/>
        <v>46.36</v>
      </c>
      <c r="H342" s="42" t="s">
        <v>13</v>
      </c>
    </row>
    <row r="343" spans="2:8" ht="12.75">
      <c r="B343" s="38" t="s">
        <v>12</v>
      </c>
      <c r="C343" s="39">
        <v>45611</v>
      </c>
      <c r="D343" s="44">
        <v>0.72680983796296295</v>
      </c>
      <c r="E343" s="45">
        <v>1</v>
      </c>
      <c r="F343" s="47">
        <v>46.37</v>
      </c>
      <c r="G343" s="41">
        <f t="shared" ca="1" si="7"/>
        <v>46.37</v>
      </c>
      <c r="H343" s="42" t="s">
        <v>13</v>
      </c>
    </row>
    <row r="344" spans="2:8" ht="12.75">
      <c r="B344" s="38" t="s">
        <v>12</v>
      </c>
      <c r="C344" s="39">
        <v>45611</v>
      </c>
      <c r="D344" s="44">
        <v>0.72743958333333325</v>
      </c>
      <c r="E344" s="45">
        <v>1</v>
      </c>
      <c r="F344" s="47">
        <v>46.39</v>
      </c>
      <c r="G344" s="41">
        <f t="shared" ca="1" si="7"/>
        <v>46.39</v>
      </c>
      <c r="H344" s="42" t="s">
        <v>13</v>
      </c>
    </row>
    <row r="345" spans="2:8" ht="12.75">
      <c r="B345" s="38" t="s">
        <v>12</v>
      </c>
      <c r="C345" s="39">
        <v>45611</v>
      </c>
      <c r="D345" s="44">
        <v>0.72900347222222228</v>
      </c>
      <c r="E345" s="45">
        <v>1</v>
      </c>
      <c r="F345" s="47">
        <v>46.41</v>
      </c>
      <c r="G345" s="41">
        <f t="shared" ca="1" si="7"/>
        <v>46.41</v>
      </c>
      <c r="H345" s="42" t="s">
        <v>13</v>
      </c>
    </row>
    <row r="346" spans="2:8" ht="12.75">
      <c r="B346" s="38"/>
      <c r="C346" s="39"/>
      <c r="D346" s="44"/>
      <c r="E346" s="45"/>
      <c r="F346" s="47"/>
      <c r="G346" s="41"/>
      <c r="H346" s="42"/>
    </row>
    <row r="347" spans="2:8" ht="12.75">
      <c r="B347" s="38"/>
      <c r="C347" s="39"/>
      <c r="D347" s="44"/>
      <c r="E347" s="45"/>
      <c r="F347" s="47"/>
      <c r="G347" s="41"/>
      <c r="H347" s="42"/>
    </row>
    <row r="348" spans="2:8" ht="12.75">
      <c r="B348" s="38"/>
      <c r="C348" s="39"/>
      <c r="D348" s="44"/>
      <c r="E348" s="45"/>
      <c r="F348" s="47"/>
      <c r="G348" s="41"/>
      <c r="H348" s="42"/>
    </row>
    <row r="349" spans="2:8" ht="12.75">
      <c r="B349" s="38"/>
      <c r="C349" s="39"/>
      <c r="D349" s="44"/>
      <c r="E349" s="45"/>
      <c r="F349" s="47"/>
      <c r="G349" s="41"/>
      <c r="H349" s="42"/>
    </row>
    <row r="350" spans="2:8" ht="12.75">
      <c r="B350" s="38"/>
      <c r="C350" s="39"/>
      <c r="D350" s="44"/>
      <c r="E350" s="45"/>
      <c r="F350" s="47"/>
      <c r="G350" s="41"/>
      <c r="H350" s="42"/>
    </row>
    <row r="351" spans="2:8" ht="12.75">
      <c r="B351" s="38"/>
      <c r="C351" s="39"/>
      <c r="D351" s="44"/>
      <c r="E351" s="45"/>
      <c r="F351" s="47"/>
      <c r="G351" s="41"/>
      <c r="H351" s="42"/>
    </row>
    <row r="352" spans="2:8" ht="12.75">
      <c r="B352" s="38"/>
      <c r="C352" s="39"/>
      <c r="D352" s="44"/>
      <c r="E352" s="45"/>
      <c r="F352" s="47"/>
      <c r="G352" s="41"/>
      <c r="H352" s="42"/>
    </row>
    <row r="353" spans="2:8" ht="12.75">
      <c r="B353" s="38"/>
      <c r="C353" s="39"/>
      <c r="D353" s="44"/>
      <c r="E353" s="45"/>
      <c r="F353" s="47"/>
      <c r="G353" s="41"/>
      <c r="H353" s="42"/>
    </row>
    <row r="354" spans="2:8" ht="12.75">
      <c r="B354" s="38"/>
      <c r="C354" s="39"/>
      <c r="D354" s="44"/>
      <c r="E354" s="45"/>
      <c r="F354" s="47"/>
      <c r="G354" s="41"/>
      <c r="H354" s="42"/>
    </row>
    <row r="355" spans="2:8" ht="12.75">
      <c r="B355" s="38"/>
      <c r="C355" s="39"/>
      <c r="D355" s="44"/>
      <c r="E355" s="45"/>
      <c r="F355" s="47"/>
      <c r="G355" s="41"/>
      <c r="H355" s="42"/>
    </row>
    <row r="356" spans="2:8" ht="12.75">
      <c r="B356" s="38"/>
      <c r="C356" s="39"/>
      <c r="D356" s="44"/>
      <c r="E356" s="45"/>
      <c r="F356" s="47"/>
      <c r="G356" s="41"/>
      <c r="H356" s="42"/>
    </row>
    <row r="357" spans="2:8" ht="12.75">
      <c r="B357" s="38"/>
      <c r="C357" s="39"/>
      <c r="D357" s="44"/>
      <c r="E357" s="45"/>
      <c r="F357" s="47"/>
      <c r="G357" s="41"/>
      <c r="H357" s="42"/>
    </row>
    <row r="358" spans="2:8" ht="12.75">
      <c r="B358" s="38"/>
      <c r="C358" s="39"/>
      <c r="D358" s="44"/>
      <c r="E358" s="45"/>
      <c r="F358" s="47"/>
      <c r="G358" s="41"/>
      <c r="H358" s="42"/>
    </row>
    <row r="359" spans="2:8" ht="12.75">
      <c r="B359" s="38"/>
      <c r="C359" s="39"/>
      <c r="D359" s="44"/>
      <c r="E359" s="45"/>
      <c r="F359" s="47"/>
      <c r="G359" s="41"/>
      <c r="H359" s="42"/>
    </row>
    <row r="360" spans="2:8" ht="12.75">
      <c r="B360" s="38"/>
      <c r="C360" s="39"/>
      <c r="D360" s="44"/>
      <c r="E360" s="45"/>
      <c r="F360" s="47"/>
      <c r="G360" s="41"/>
      <c r="H360" s="42"/>
    </row>
    <row r="361" spans="2:8" ht="12.75">
      <c r="B361" s="38"/>
      <c r="C361" s="39"/>
      <c r="D361" s="44"/>
      <c r="E361" s="45"/>
      <c r="F361" s="47"/>
      <c r="G361" s="41"/>
      <c r="H361" s="42"/>
    </row>
    <row r="362" spans="2:8" ht="12.75">
      <c r="B362" s="38"/>
      <c r="C362" s="39"/>
      <c r="D362" s="44"/>
      <c r="E362" s="45"/>
      <c r="F362" s="47"/>
      <c r="G362" s="41"/>
      <c r="H362" s="42"/>
    </row>
    <row r="363" spans="2:8" ht="12.75">
      <c r="B363" s="38"/>
      <c r="C363" s="39"/>
      <c r="D363" s="44"/>
      <c r="E363" s="45"/>
      <c r="F363" s="47"/>
      <c r="G363" s="41"/>
      <c r="H363" s="42"/>
    </row>
    <row r="364" spans="2:8" ht="12.75">
      <c r="B364" s="38"/>
      <c r="C364" s="39"/>
      <c r="D364" s="44"/>
      <c r="E364" s="45"/>
      <c r="F364" s="47"/>
      <c r="G364" s="41"/>
      <c r="H364" s="42"/>
    </row>
    <row r="365" spans="2:8" ht="12.75">
      <c r="B365" s="38"/>
      <c r="C365" s="39"/>
      <c r="D365" s="44"/>
      <c r="E365" s="45"/>
      <c r="F365" s="47"/>
      <c r="G365" s="41"/>
      <c r="H365" s="42"/>
    </row>
    <row r="366" spans="2:8" ht="12.75">
      <c r="B366" s="38"/>
      <c r="C366" s="39"/>
      <c r="D366" s="44"/>
      <c r="E366" s="45"/>
      <c r="F366" s="47"/>
      <c r="G366" s="41"/>
      <c r="H366" s="42"/>
    </row>
    <row r="367" spans="2:8" ht="12.75">
      <c r="B367" s="38"/>
      <c r="C367" s="39"/>
      <c r="D367" s="44"/>
      <c r="E367" s="45"/>
      <c r="F367" s="47"/>
      <c r="G367" s="41"/>
      <c r="H367" s="42"/>
    </row>
    <row r="368" spans="2:8" ht="12.75">
      <c r="B368" s="38"/>
      <c r="C368" s="39"/>
      <c r="D368" s="44"/>
      <c r="E368" s="45"/>
      <c r="F368" s="47"/>
      <c r="G368" s="41"/>
      <c r="H368" s="42"/>
    </row>
    <row r="369" spans="2:8" ht="12.75">
      <c r="B369" s="38"/>
      <c r="C369" s="39"/>
      <c r="D369" s="44"/>
      <c r="E369" s="45"/>
      <c r="F369" s="47"/>
      <c r="G369" s="41"/>
      <c r="H369" s="42"/>
    </row>
    <row r="370" spans="2:8" ht="12.75">
      <c r="B370" s="38"/>
      <c r="C370" s="39"/>
      <c r="D370" s="44"/>
      <c r="E370" s="45"/>
      <c r="F370" s="47"/>
      <c r="G370" s="41"/>
      <c r="H370" s="42"/>
    </row>
    <row r="371" spans="2:8" ht="12.75">
      <c r="B371" s="38"/>
      <c r="C371" s="39"/>
      <c r="D371" s="44"/>
      <c r="E371" s="45"/>
      <c r="F371" s="47"/>
      <c r="G371" s="41"/>
      <c r="H371" s="42"/>
    </row>
    <row r="372" spans="2:8" ht="12.75">
      <c r="B372" s="38"/>
      <c r="C372" s="39"/>
      <c r="D372" s="44"/>
      <c r="E372" s="45"/>
      <c r="F372" s="47"/>
      <c r="G372" s="41"/>
      <c r="H372" s="42"/>
    </row>
    <row r="373" spans="2:8" ht="12.75">
      <c r="B373" s="38"/>
      <c r="C373" s="39"/>
      <c r="D373" s="44"/>
      <c r="E373" s="45"/>
      <c r="F373" s="47"/>
      <c r="G373" s="41"/>
      <c r="H373" s="42"/>
    </row>
    <row r="374" spans="2:8" ht="12.75">
      <c r="B374" s="38"/>
      <c r="C374" s="39"/>
      <c r="D374" s="44"/>
      <c r="E374" s="45"/>
      <c r="F374" s="47"/>
      <c r="G374" s="41"/>
      <c r="H374" s="42"/>
    </row>
    <row r="375" spans="2:8" ht="12.75">
      <c r="B375" s="38"/>
      <c r="C375" s="39"/>
      <c r="D375" s="44"/>
      <c r="E375" s="45"/>
      <c r="F375" s="47"/>
      <c r="G375" s="41"/>
      <c r="H375" s="42"/>
    </row>
    <row r="376" spans="2:8" ht="12.75">
      <c r="B376" s="38"/>
      <c r="C376" s="39"/>
      <c r="D376" s="44"/>
      <c r="E376" s="45"/>
      <c r="F376" s="47"/>
      <c r="G376" s="41"/>
      <c r="H376" s="42"/>
    </row>
    <row r="377" spans="2:8" ht="12.75">
      <c r="B377" s="38"/>
      <c r="C377" s="39"/>
      <c r="D377" s="44"/>
      <c r="E377" s="45"/>
      <c r="F377" s="47"/>
      <c r="G377" s="41"/>
      <c r="H377" s="42"/>
    </row>
    <row r="378" spans="2:8" ht="12.75">
      <c r="B378" s="38"/>
      <c r="C378" s="39"/>
      <c r="D378" s="44"/>
      <c r="E378" s="45"/>
      <c r="F378" s="47"/>
      <c r="G378" s="41"/>
      <c r="H378" s="42"/>
    </row>
    <row r="379" spans="2:8" ht="12.75">
      <c r="B379" s="38"/>
      <c r="C379" s="39"/>
      <c r="D379" s="44"/>
      <c r="E379" s="45"/>
      <c r="F379" s="47"/>
      <c r="G379" s="41"/>
      <c r="H379" s="42"/>
    </row>
    <row r="380" spans="2:8" ht="12.75">
      <c r="B380" s="38"/>
      <c r="C380" s="39"/>
      <c r="D380" s="44"/>
      <c r="E380" s="45"/>
      <c r="F380" s="47"/>
      <c r="G380" s="41"/>
      <c r="H380" s="42"/>
    </row>
    <row r="381" spans="2:8" ht="12.75">
      <c r="B381" s="38"/>
      <c r="C381" s="39"/>
      <c r="D381" s="44"/>
      <c r="E381" s="45"/>
      <c r="F381" s="47"/>
      <c r="G381" s="41"/>
      <c r="H381" s="42"/>
    </row>
    <row r="382" spans="2:8" ht="12.75">
      <c r="B382" s="38"/>
      <c r="C382" s="39"/>
      <c r="D382" s="44"/>
      <c r="E382" s="45"/>
      <c r="F382" s="47"/>
      <c r="G382" s="41"/>
      <c r="H382" s="42"/>
    </row>
    <row r="383" spans="2:8" ht="12.75">
      <c r="B383" s="38"/>
      <c r="C383" s="39"/>
      <c r="D383" s="44"/>
      <c r="E383" s="45"/>
      <c r="F383" s="47"/>
      <c r="G383" s="41"/>
      <c r="H383" s="42"/>
    </row>
    <row r="384" spans="2:8" ht="12.75">
      <c r="B384" s="38"/>
      <c r="C384" s="39"/>
      <c r="D384" s="44"/>
      <c r="E384" s="45"/>
      <c r="F384" s="47"/>
      <c r="G384" s="41"/>
      <c r="H384" s="42"/>
    </row>
    <row r="385" spans="2:8" ht="12.75">
      <c r="B385" s="38"/>
      <c r="C385" s="39"/>
      <c r="D385" s="44"/>
      <c r="E385" s="45"/>
      <c r="F385" s="47"/>
      <c r="G385" s="41"/>
      <c r="H385" s="42"/>
    </row>
    <row r="386" spans="2:8" ht="12.75">
      <c r="B386" s="38"/>
      <c r="C386" s="39"/>
      <c r="D386" s="44"/>
      <c r="E386" s="45"/>
      <c r="F386" s="47"/>
      <c r="G386" s="41"/>
      <c r="H386" s="42"/>
    </row>
    <row r="387" spans="2:8" ht="12.75">
      <c r="B387" s="38"/>
      <c r="C387" s="39"/>
      <c r="D387" s="44"/>
      <c r="E387" s="45"/>
      <c r="F387" s="47"/>
      <c r="G387" s="41"/>
      <c r="H387" s="42"/>
    </row>
    <row r="388" spans="2:8" ht="12.75">
      <c r="B388" s="38"/>
      <c r="C388" s="39"/>
      <c r="D388" s="44"/>
      <c r="E388" s="45"/>
      <c r="F388" s="47"/>
      <c r="G388" s="41"/>
      <c r="H388" s="42"/>
    </row>
    <row r="389" spans="2:8" ht="12.75">
      <c r="B389" s="38"/>
      <c r="C389" s="39"/>
      <c r="D389" s="44"/>
      <c r="E389" s="45"/>
      <c r="F389" s="47"/>
      <c r="G389" s="41"/>
      <c r="H389" s="42"/>
    </row>
    <row r="390" spans="2:8" ht="12.75">
      <c r="B390" s="38"/>
      <c r="C390" s="39"/>
      <c r="D390" s="44"/>
      <c r="E390" s="45"/>
      <c r="F390" s="47"/>
      <c r="G390" s="41"/>
      <c r="H390" s="42"/>
    </row>
    <row r="391" spans="2:8" ht="12.75">
      <c r="B391" s="38"/>
      <c r="C391" s="39"/>
      <c r="D391" s="44"/>
      <c r="E391" s="45"/>
      <c r="F391" s="47"/>
      <c r="G391" s="41"/>
      <c r="H391" s="42"/>
    </row>
    <row r="392" spans="2:8" ht="12.75">
      <c r="B392" s="38"/>
      <c r="C392" s="39"/>
      <c r="D392" s="44"/>
      <c r="E392" s="45"/>
      <c r="F392" s="47"/>
      <c r="G392" s="41"/>
      <c r="H392" s="42"/>
    </row>
    <row r="393" spans="2:8" ht="12.75">
      <c r="B393" s="38"/>
      <c r="C393" s="39"/>
      <c r="D393" s="44"/>
      <c r="E393" s="45"/>
      <c r="F393" s="47"/>
      <c r="G393" s="41"/>
      <c r="H393" s="42"/>
    </row>
    <row r="394" spans="2:8" ht="12.75">
      <c r="B394" s="38"/>
      <c r="C394" s="39"/>
      <c r="D394" s="44"/>
      <c r="E394" s="45"/>
      <c r="F394" s="47"/>
      <c r="G394" s="41"/>
      <c r="H394" s="42"/>
    </row>
    <row r="395" spans="2:8" ht="12.75">
      <c r="B395" s="38"/>
      <c r="C395" s="39"/>
      <c r="D395" s="44"/>
      <c r="E395" s="45"/>
      <c r="F395" s="47"/>
      <c r="G395" s="41"/>
      <c r="H395" s="42"/>
    </row>
    <row r="396" spans="2:8" ht="12.75">
      <c r="B396" s="38"/>
      <c r="C396" s="39"/>
      <c r="D396" s="44"/>
      <c r="E396" s="45"/>
      <c r="F396" s="47"/>
      <c r="G396" s="41"/>
      <c r="H396" s="42"/>
    </row>
    <row r="397" spans="2:8" ht="12.75">
      <c r="B397" s="38"/>
      <c r="C397" s="39"/>
      <c r="D397" s="44"/>
      <c r="E397" s="45"/>
      <c r="F397" s="47"/>
      <c r="G397" s="41"/>
      <c r="H397" s="42"/>
    </row>
    <row r="398" spans="2:8" ht="12.75">
      <c r="B398" s="38"/>
      <c r="C398" s="39"/>
      <c r="D398" s="44"/>
      <c r="E398" s="45"/>
      <c r="F398" s="47"/>
      <c r="G398" s="41"/>
      <c r="H398" s="42"/>
    </row>
    <row r="399" spans="2:8" ht="12.75">
      <c r="B399" s="38"/>
      <c r="C399" s="39"/>
      <c r="D399" s="44"/>
      <c r="E399" s="45"/>
      <c r="F399" s="47"/>
      <c r="G399" s="41"/>
      <c r="H399" s="42"/>
    </row>
    <row r="400" spans="2:8" ht="12.75">
      <c r="B400" s="38"/>
      <c r="C400" s="39"/>
      <c r="D400" s="44"/>
      <c r="E400" s="45"/>
      <c r="F400" s="47"/>
      <c r="G400" s="41"/>
      <c r="H400" s="42"/>
    </row>
    <row r="401" spans="2:8" ht="12.75">
      <c r="B401" s="38"/>
      <c r="C401" s="39"/>
      <c r="D401" s="44"/>
      <c r="E401" s="45"/>
      <c r="F401" s="47"/>
      <c r="G401" s="41"/>
      <c r="H401" s="42"/>
    </row>
    <row r="402" spans="2:8" ht="12.75">
      <c r="B402" s="38"/>
      <c r="C402" s="39"/>
      <c r="D402" s="44"/>
      <c r="E402" s="45"/>
      <c r="F402" s="47"/>
      <c r="G402" s="41"/>
      <c r="H402" s="42"/>
    </row>
    <row r="403" spans="2:8" ht="12.75">
      <c r="B403" s="38"/>
      <c r="C403" s="39"/>
      <c r="D403" s="44"/>
      <c r="E403" s="45"/>
      <c r="F403" s="47"/>
      <c r="G403" s="41"/>
      <c r="H403" s="42"/>
    </row>
    <row r="404" spans="2:8" ht="12.75">
      <c r="B404" s="38"/>
      <c r="C404" s="39"/>
      <c r="D404" s="44"/>
      <c r="E404" s="45"/>
      <c r="F404" s="47"/>
      <c r="G404" s="41"/>
      <c r="H404" s="42"/>
    </row>
    <row r="405" spans="2:8" ht="12.75">
      <c r="B405" s="38"/>
      <c r="C405" s="39"/>
      <c r="D405" s="44"/>
      <c r="E405" s="45"/>
      <c r="F405" s="47"/>
      <c r="G405" s="41"/>
      <c r="H405" s="42"/>
    </row>
    <row r="406" spans="2:8" ht="12.75">
      <c r="B406" s="38"/>
      <c r="C406" s="39"/>
      <c r="D406" s="44"/>
      <c r="E406" s="45"/>
      <c r="F406" s="47"/>
      <c r="G406" s="41"/>
      <c r="H406" s="42"/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46 of 2024</vt:lpstr>
      <vt:lpstr>'Calendar Week 46 of 2024'!Print_Area</vt:lpstr>
      <vt:lpstr>Cover!Print_Area</vt:lpstr>
      <vt:lpstr>'Calendar Week 46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2024-11-15T18:44:38Z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